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875" windowWidth="10515" windowHeight="5235" activeTab="1"/>
  </bookViews>
  <sheets>
    <sheet name="2015" sheetId="1" r:id="rId1"/>
    <sheet name="2016" sheetId="2" r:id="rId2"/>
    <sheet name="Sheet3" sheetId="3" r:id="rId3"/>
  </sheets>
  <definedNames>
    <definedName name="_xlnm._FilterDatabase" localSheetId="0" hidden="1">'2015'!$C$2:$H$201</definedName>
    <definedName name="_xlnm._FilterDatabase" localSheetId="1" hidden="1">'2016'!$C$2:$H$201</definedName>
  </definedNames>
  <calcPr calcId="144525"/>
</workbook>
</file>

<file path=xl/calcChain.xml><?xml version="1.0" encoding="utf-8"?>
<calcChain xmlns="http://schemas.openxmlformats.org/spreadsheetml/2006/main">
  <c r="BD4" i="2" l="1"/>
  <c r="BD5" i="2"/>
  <c r="BD6" i="2"/>
  <c r="BD7" i="2"/>
  <c r="BD8" i="2"/>
  <c r="BD9" i="2"/>
  <c r="BD10" i="2"/>
  <c r="BD11" i="2"/>
  <c r="BD12" i="2"/>
  <c r="BD13" i="2"/>
  <c r="BD14" i="2"/>
  <c r="BD15" i="2"/>
  <c r="BD16" i="2"/>
  <c r="BD17" i="2"/>
  <c r="BD18" i="2"/>
  <c r="BD19" i="2"/>
  <c r="BD20" i="2"/>
  <c r="BD21" i="2"/>
  <c r="BD22" i="2"/>
  <c r="BD23" i="2"/>
  <c r="BD24" i="2"/>
  <c r="BD25" i="2"/>
  <c r="BD26" i="2"/>
  <c r="BD27" i="2"/>
  <c r="BD28" i="2"/>
  <c r="BD29" i="2"/>
  <c r="BD30" i="2"/>
  <c r="BD31" i="2"/>
  <c r="BD32" i="2"/>
  <c r="BD33" i="2"/>
  <c r="BD34" i="2"/>
  <c r="BD35" i="2"/>
  <c r="BD36" i="2"/>
  <c r="BD37" i="2"/>
  <c r="BD38" i="2"/>
  <c r="BD39" i="2"/>
  <c r="BD40" i="2"/>
  <c r="BD41" i="2"/>
  <c r="BD42" i="2"/>
  <c r="BD43" i="2"/>
  <c r="BD44" i="2"/>
  <c r="BD45" i="2"/>
  <c r="BD46" i="2"/>
  <c r="BD47" i="2"/>
  <c r="BD48" i="2"/>
  <c r="BD49" i="2"/>
  <c r="BD50" i="2"/>
  <c r="BD51" i="2"/>
  <c r="BD52" i="2"/>
  <c r="BD53" i="2"/>
  <c r="BD54" i="2"/>
  <c r="BD55" i="2"/>
  <c r="BD56" i="2"/>
  <c r="BD57" i="2"/>
  <c r="BD58" i="2"/>
  <c r="BD59" i="2"/>
  <c r="BD60" i="2"/>
  <c r="BD61" i="2"/>
  <c r="BD62" i="2"/>
  <c r="BD63" i="2"/>
  <c r="BD64" i="2"/>
  <c r="BD65" i="2"/>
  <c r="BD66" i="2"/>
  <c r="BD67" i="2"/>
  <c r="BD68" i="2"/>
  <c r="BD69" i="2"/>
  <c r="BD70" i="2"/>
  <c r="BD71" i="2"/>
  <c r="BD72" i="2"/>
  <c r="BD73" i="2"/>
  <c r="BD74" i="2"/>
  <c r="BD75" i="2"/>
  <c r="BD76" i="2"/>
  <c r="BD77" i="2"/>
  <c r="BD78" i="2"/>
  <c r="BD79" i="2"/>
  <c r="BD80" i="2"/>
  <c r="BD81" i="2"/>
  <c r="BD82" i="2"/>
  <c r="BD83" i="2"/>
  <c r="BD84" i="2"/>
  <c r="BD85" i="2"/>
  <c r="BD86" i="2"/>
  <c r="BD87" i="2"/>
  <c r="BD88" i="2"/>
  <c r="BD89" i="2"/>
  <c r="BD90" i="2"/>
  <c r="BD91" i="2"/>
  <c r="BD92" i="2"/>
  <c r="BD93" i="2"/>
  <c r="BD94" i="2"/>
  <c r="BD95" i="2"/>
  <c r="BD96" i="2"/>
  <c r="BD97" i="2"/>
  <c r="BD98" i="2"/>
  <c r="BD99" i="2"/>
  <c r="BD100" i="2"/>
  <c r="BD101" i="2"/>
  <c r="BD102" i="2"/>
  <c r="BD103" i="2"/>
  <c r="BD104" i="2"/>
  <c r="BD105" i="2"/>
  <c r="BD106" i="2"/>
  <c r="BD107" i="2"/>
  <c r="BD108" i="2"/>
  <c r="BD109" i="2"/>
  <c r="BD110" i="2"/>
  <c r="BD111" i="2"/>
  <c r="BD112" i="2"/>
  <c r="BD113" i="2"/>
  <c r="BD114" i="2"/>
  <c r="BD115" i="2"/>
  <c r="BD116" i="2"/>
  <c r="BD117" i="2"/>
  <c r="BD118" i="2"/>
  <c r="BD119" i="2"/>
  <c r="BD120" i="2"/>
  <c r="BD121" i="2"/>
  <c r="BD122" i="2"/>
  <c r="BD123" i="2"/>
  <c r="BD124" i="2"/>
  <c r="BD125" i="2"/>
  <c r="BD126" i="2"/>
  <c r="BD127" i="2"/>
  <c r="BD128" i="2"/>
  <c r="BD129" i="2"/>
  <c r="BD130" i="2"/>
  <c r="BD131" i="2"/>
  <c r="BD132" i="2"/>
  <c r="BD133" i="2"/>
  <c r="BD134" i="2"/>
  <c r="BD135" i="2"/>
  <c r="BD136" i="2"/>
  <c r="BD137" i="2"/>
  <c r="BD138" i="2"/>
  <c r="BD139" i="2"/>
  <c r="BD140" i="2"/>
  <c r="BD141" i="2"/>
  <c r="BD142" i="2"/>
  <c r="BD143" i="2"/>
  <c r="BD144" i="2"/>
  <c r="BD145" i="2"/>
  <c r="BD146" i="2"/>
  <c r="BD147" i="2"/>
  <c r="BD148" i="2"/>
  <c r="BD149" i="2"/>
  <c r="BD150" i="2"/>
  <c r="BD151" i="2"/>
  <c r="BD152" i="2"/>
  <c r="BD153" i="2"/>
  <c r="BD154" i="2"/>
  <c r="BD155" i="2"/>
  <c r="BD156" i="2"/>
  <c r="BD157" i="2"/>
  <c r="BD158" i="2"/>
  <c r="BD159" i="2"/>
  <c r="BD160" i="2"/>
  <c r="BD161" i="2"/>
  <c r="BD162" i="2"/>
  <c r="BD163" i="2"/>
  <c r="BD164" i="2"/>
  <c r="BD165" i="2"/>
  <c r="BD166" i="2"/>
  <c r="BD167" i="2"/>
  <c r="BD168" i="2"/>
  <c r="BD169" i="2"/>
  <c r="BD170" i="2"/>
  <c r="BD171" i="2"/>
  <c r="BD172" i="2"/>
  <c r="BD173" i="2"/>
  <c r="BD174" i="2"/>
  <c r="BD175" i="2"/>
  <c r="BD176" i="2"/>
  <c r="BD177" i="2"/>
  <c r="BD178" i="2"/>
  <c r="BD179" i="2"/>
  <c r="BD180" i="2"/>
  <c r="BD181" i="2"/>
  <c r="BD182" i="2"/>
  <c r="BD183" i="2"/>
  <c r="BD184" i="2"/>
  <c r="BD185" i="2"/>
  <c r="BD186" i="2"/>
  <c r="BD187" i="2"/>
  <c r="BD188" i="2"/>
  <c r="BD189" i="2"/>
  <c r="BD190" i="2"/>
  <c r="BD191" i="2"/>
  <c r="BD192" i="2"/>
  <c r="BD193" i="2"/>
  <c r="BD194" i="2"/>
  <c r="BD195" i="2"/>
  <c r="BD196" i="2"/>
  <c r="BD197" i="2"/>
  <c r="BD198" i="2"/>
  <c r="BD199" i="2"/>
  <c r="BD200" i="2"/>
  <c r="BD201" i="2"/>
  <c r="BD202" i="2"/>
  <c r="BD3" i="2"/>
  <c r="BD205" i="2" s="1"/>
  <c r="BC4" i="2"/>
  <c r="BC5" i="2"/>
  <c r="BC6" i="2"/>
  <c r="BC7" i="2"/>
  <c r="BC8" i="2"/>
  <c r="BC9" i="2"/>
  <c r="BC10" i="2"/>
  <c r="BC11" i="2"/>
  <c r="BC12" i="2"/>
  <c r="BC13" i="2"/>
  <c r="BC14" i="2"/>
  <c r="BC15" i="2"/>
  <c r="BC16" i="2"/>
  <c r="BC17" i="2"/>
  <c r="BC18" i="2"/>
  <c r="BC19" i="2"/>
  <c r="BC20" i="2"/>
  <c r="BC21" i="2"/>
  <c r="BC22" i="2"/>
  <c r="BC23" i="2"/>
  <c r="BC24" i="2"/>
  <c r="BC25" i="2"/>
  <c r="BC26" i="2"/>
  <c r="BC27" i="2"/>
  <c r="BC28" i="2"/>
  <c r="BC29" i="2"/>
  <c r="BC30" i="2"/>
  <c r="BC31" i="2"/>
  <c r="BC32" i="2"/>
  <c r="BC33" i="2"/>
  <c r="BC34" i="2"/>
  <c r="BC35" i="2"/>
  <c r="BC36" i="2"/>
  <c r="BC37" i="2"/>
  <c r="BC38" i="2"/>
  <c r="BC39" i="2"/>
  <c r="BC40" i="2"/>
  <c r="BC41" i="2"/>
  <c r="BC42" i="2"/>
  <c r="BC43" i="2"/>
  <c r="BC44" i="2"/>
  <c r="BC45" i="2"/>
  <c r="BC46" i="2"/>
  <c r="BC47" i="2"/>
  <c r="BC48" i="2"/>
  <c r="BC49" i="2"/>
  <c r="BC50" i="2"/>
  <c r="BC51" i="2"/>
  <c r="BC52" i="2"/>
  <c r="BC53" i="2"/>
  <c r="BC54" i="2"/>
  <c r="BC55" i="2"/>
  <c r="BC56" i="2"/>
  <c r="BC57" i="2"/>
  <c r="BC58" i="2"/>
  <c r="BC59" i="2"/>
  <c r="BC60" i="2"/>
  <c r="BC61" i="2"/>
  <c r="BC62" i="2"/>
  <c r="BC63" i="2"/>
  <c r="BC64" i="2"/>
  <c r="BC65" i="2"/>
  <c r="BC66" i="2"/>
  <c r="BC67" i="2"/>
  <c r="BC68" i="2"/>
  <c r="BC69" i="2"/>
  <c r="BC70" i="2"/>
  <c r="BC71" i="2"/>
  <c r="BC72" i="2"/>
  <c r="BC73" i="2"/>
  <c r="BC74" i="2"/>
  <c r="BC75" i="2"/>
  <c r="BC76" i="2"/>
  <c r="BC77" i="2"/>
  <c r="BC78" i="2"/>
  <c r="BC79" i="2"/>
  <c r="BC80" i="2"/>
  <c r="BC81" i="2"/>
  <c r="BC82" i="2"/>
  <c r="BC83" i="2"/>
  <c r="BC84" i="2"/>
  <c r="BC85" i="2"/>
  <c r="BC86" i="2"/>
  <c r="BC87" i="2"/>
  <c r="BC88" i="2"/>
  <c r="BC89" i="2"/>
  <c r="BC90" i="2"/>
  <c r="BC91" i="2"/>
  <c r="BC92" i="2"/>
  <c r="BC93" i="2"/>
  <c r="BC94" i="2"/>
  <c r="BC95" i="2"/>
  <c r="BC96" i="2"/>
  <c r="BC97" i="2"/>
  <c r="BC98" i="2"/>
  <c r="BC99" i="2"/>
  <c r="BC100" i="2"/>
  <c r="BC101" i="2"/>
  <c r="BC102" i="2"/>
  <c r="BC103" i="2"/>
  <c r="BC104" i="2"/>
  <c r="BC105" i="2"/>
  <c r="BC106" i="2"/>
  <c r="BC107" i="2"/>
  <c r="BC108" i="2"/>
  <c r="BC109" i="2"/>
  <c r="BC110" i="2"/>
  <c r="BC111" i="2"/>
  <c r="BC112" i="2"/>
  <c r="BC113" i="2"/>
  <c r="BC114" i="2"/>
  <c r="BC115" i="2"/>
  <c r="BC116" i="2"/>
  <c r="BC117" i="2"/>
  <c r="BC118" i="2"/>
  <c r="BC119" i="2"/>
  <c r="BC120" i="2"/>
  <c r="BC121" i="2"/>
  <c r="BC122" i="2"/>
  <c r="BC123" i="2"/>
  <c r="BC124" i="2"/>
  <c r="BC125" i="2"/>
  <c r="BC126" i="2"/>
  <c r="BC127" i="2"/>
  <c r="BC128" i="2"/>
  <c r="BC129" i="2"/>
  <c r="BC130" i="2"/>
  <c r="BC131" i="2"/>
  <c r="BC132" i="2"/>
  <c r="BC133" i="2"/>
  <c r="BC134" i="2"/>
  <c r="BC135" i="2"/>
  <c r="BC136" i="2"/>
  <c r="BC137" i="2"/>
  <c r="BC138" i="2"/>
  <c r="BC139" i="2"/>
  <c r="BC140" i="2"/>
  <c r="BC141" i="2"/>
  <c r="BC142" i="2"/>
  <c r="BC143" i="2"/>
  <c r="BC144" i="2"/>
  <c r="BC145" i="2"/>
  <c r="BC146" i="2"/>
  <c r="BC147" i="2"/>
  <c r="BC148" i="2"/>
  <c r="BC149" i="2"/>
  <c r="BC150" i="2"/>
  <c r="BC151" i="2"/>
  <c r="BC152" i="2"/>
  <c r="BC153" i="2"/>
  <c r="BC154" i="2"/>
  <c r="BC155" i="2"/>
  <c r="BC156" i="2"/>
  <c r="BC157" i="2"/>
  <c r="BC158" i="2"/>
  <c r="BC159" i="2"/>
  <c r="BC160" i="2"/>
  <c r="BC161" i="2"/>
  <c r="BC162" i="2"/>
  <c r="BC163" i="2"/>
  <c r="BC164" i="2"/>
  <c r="BC165" i="2"/>
  <c r="BC166" i="2"/>
  <c r="BC167" i="2"/>
  <c r="BC168" i="2"/>
  <c r="BC169" i="2"/>
  <c r="BC170" i="2"/>
  <c r="BC171" i="2"/>
  <c r="BC172" i="2"/>
  <c r="BC173" i="2"/>
  <c r="BC174" i="2"/>
  <c r="BC175" i="2"/>
  <c r="BC176" i="2"/>
  <c r="BC177" i="2"/>
  <c r="BC178" i="2"/>
  <c r="BC179" i="2"/>
  <c r="BC180" i="2"/>
  <c r="BC181" i="2"/>
  <c r="BC182" i="2"/>
  <c r="BC183" i="2"/>
  <c r="BC184" i="2"/>
  <c r="BC185" i="2"/>
  <c r="BC186" i="2"/>
  <c r="BC187" i="2"/>
  <c r="BC188" i="2"/>
  <c r="BC189" i="2"/>
  <c r="BC190" i="2"/>
  <c r="BC191" i="2"/>
  <c r="BC192" i="2"/>
  <c r="BC193" i="2"/>
  <c r="BC194" i="2"/>
  <c r="BC195" i="2"/>
  <c r="BC196" i="2"/>
  <c r="BC197" i="2"/>
  <c r="BC198" i="2"/>
  <c r="BC199" i="2"/>
  <c r="BC200" i="2"/>
  <c r="BC201" i="2"/>
  <c r="BC202" i="2"/>
  <c r="BC3" i="2"/>
  <c r="BB4" i="2"/>
  <c r="BB5" i="2"/>
  <c r="BB6" i="2"/>
  <c r="BB7" i="2"/>
  <c r="BB8" i="2"/>
  <c r="BB9" i="2"/>
  <c r="BB10" i="2"/>
  <c r="BB11" i="2"/>
  <c r="BB12" i="2"/>
  <c r="BB13" i="2"/>
  <c r="BB14" i="2"/>
  <c r="BB15" i="2"/>
  <c r="BB16" i="2"/>
  <c r="BB17" i="2"/>
  <c r="BB18" i="2"/>
  <c r="BB19" i="2"/>
  <c r="BB20" i="2"/>
  <c r="BB21" i="2"/>
  <c r="BB22" i="2"/>
  <c r="BB23" i="2"/>
  <c r="BB24" i="2"/>
  <c r="BB25" i="2"/>
  <c r="BB26" i="2"/>
  <c r="BB27" i="2"/>
  <c r="BB28" i="2"/>
  <c r="BB29" i="2"/>
  <c r="BB30" i="2"/>
  <c r="BB31" i="2"/>
  <c r="BB32" i="2"/>
  <c r="BB33" i="2"/>
  <c r="BB34" i="2"/>
  <c r="BB35" i="2"/>
  <c r="BB36" i="2"/>
  <c r="BB37" i="2"/>
  <c r="BB38" i="2"/>
  <c r="BB39" i="2"/>
  <c r="BB40" i="2"/>
  <c r="BB41" i="2"/>
  <c r="BB42" i="2"/>
  <c r="BB43" i="2"/>
  <c r="BB44" i="2"/>
  <c r="BB45" i="2"/>
  <c r="BB46" i="2"/>
  <c r="BB47" i="2"/>
  <c r="BB48" i="2"/>
  <c r="BB49" i="2"/>
  <c r="BB50" i="2"/>
  <c r="BB51" i="2"/>
  <c r="BB52" i="2"/>
  <c r="BB53" i="2"/>
  <c r="BB54" i="2"/>
  <c r="BB55" i="2"/>
  <c r="BB56" i="2"/>
  <c r="BB57" i="2"/>
  <c r="BB58" i="2"/>
  <c r="BB59" i="2"/>
  <c r="BB60" i="2"/>
  <c r="BB61" i="2"/>
  <c r="BB62" i="2"/>
  <c r="BB63" i="2"/>
  <c r="BB64" i="2"/>
  <c r="BB65" i="2"/>
  <c r="BB66" i="2"/>
  <c r="BB67" i="2"/>
  <c r="BB68" i="2"/>
  <c r="BB69" i="2"/>
  <c r="BB70" i="2"/>
  <c r="BB71" i="2"/>
  <c r="BB72" i="2"/>
  <c r="BB73" i="2"/>
  <c r="BB74" i="2"/>
  <c r="BB75" i="2"/>
  <c r="BB76" i="2"/>
  <c r="BB77" i="2"/>
  <c r="BB78" i="2"/>
  <c r="BB79" i="2"/>
  <c r="BB80" i="2"/>
  <c r="BB81" i="2"/>
  <c r="BB82" i="2"/>
  <c r="BB83" i="2"/>
  <c r="BB84" i="2"/>
  <c r="BB85" i="2"/>
  <c r="BB86" i="2"/>
  <c r="BB87" i="2"/>
  <c r="BB88" i="2"/>
  <c r="BB89" i="2"/>
  <c r="BB90" i="2"/>
  <c r="BB91" i="2"/>
  <c r="BB92" i="2"/>
  <c r="BB93" i="2"/>
  <c r="BB94" i="2"/>
  <c r="BB95" i="2"/>
  <c r="BB96" i="2"/>
  <c r="BB97" i="2"/>
  <c r="BB98" i="2"/>
  <c r="BB99" i="2"/>
  <c r="BB100" i="2"/>
  <c r="BB101" i="2"/>
  <c r="BB102" i="2"/>
  <c r="BB103" i="2"/>
  <c r="BB104" i="2"/>
  <c r="BB105" i="2"/>
  <c r="BB106" i="2"/>
  <c r="BB107" i="2"/>
  <c r="BB108" i="2"/>
  <c r="BB109" i="2"/>
  <c r="BB110" i="2"/>
  <c r="BB111" i="2"/>
  <c r="BB112" i="2"/>
  <c r="BB113" i="2"/>
  <c r="BB114" i="2"/>
  <c r="BB115" i="2"/>
  <c r="BB116" i="2"/>
  <c r="BB117" i="2"/>
  <c r="BB118" i="2"/>
  <c r="BB119" i="2"/>
  <c r="BB120" i="2"/>
  <c r="BB121" i="2"/>
  <c r="BB122" i="2"/>
  <c r="BB123" i="2"/>
  <c r="BB124" i="2"/>
  <c r="BB125" i="2"/>
  <c r="BB126" i="2"/>
  <c r="BB127" i="2"/>
  <c r="BB128" i="2"/>
  <c r="BB129" i="2"/>
  <c r="BB130" i="2"/>
  <c r="BB131" i="2"/>
  <c r="BB132" i="2"/>
  <c r="BB133" i="2"/>
  <c r="BB134" i="2"/>
  <c r="BB135" i="2"/>
  <c r="BB136" i="2"/>
  <c r="BB137" i="2"/>
  <c r="BB138" i="2"/>
  <c r="BB139" i="2"/>
  <c r="BB140" i="2"/>
  <c r="BB141" i="2"/>
  <c r="BB142" i="2"/>
  <c r="BB143" i="2"/>
  <c r="BB144" i="2"/>
  <c r="BB145" i="2"/>
  <c r="BB146" i="2"/>
  <c r="BB147" i="2"/>
  <c r="BB148" i="2"/>
  <c r="BB149" i="2"/>
  <c r="BB150" i="2"/>
  <c r="BB151" i="2"/>
  <c r="BB152" i="2"/>
  <c r="BB153" i="2"/>
  <c r="BB154" i="2"/>
  <c r="BB155" i="2"/>
  <c r="BB156" i="2"/>
  <c r="BB157" i="2"/>
  <c r="BB158" i="2"/>
  <c r="BB159" i="2"/>
  <c r="BB160" i="2"/>
  <c r="BB161" i="2"/>
  <c r="BB162" i="2"/>
  <c r="BB163" i="2"/>
  <c r="BB164" i="2"/>
  <c r="BB165" i="2"/>
  <c r="BB166" i="2"/>
  <c r="BB167" i="2"/>
  <c r="BB168" i="2"/>
  <c r="BB169" i="2"/>
  <c r="BB170" i="2"/>
  <c r="BB171" i="2"/>
  <c r="BB172" i="2"/>
  <c r="BB173" i="2"/>
  <c r="BB174" i="2"/>
  <c r="BB175" i="2"/>
  <c r="BB176" i="2"/>
  <c r="BB177" i="2"/>
  <c r="BB178" i="2"/>
  <c r="BB179" i="2"/>
  <c r="BB180" i="2"/>
  <c r="BB181" i="2"/>
  <c r="BB182" i="2"/>
  <c r="BB183" i="2"/>
  <c r="BB184" i="2"/>
  <c r="BB185" i="2"/>
  <c r="BB186" i="2"/>
  <c r="BB187" i="2"/>
  <c r="BB188" i="2"/>
  <c r="BB189" i="2"/>
  <c r="BB190" i="2"/>
  <c r="BB191" i="2"/>
  <c r="BB192" i="2"/>
  <c r="BB193" i="2"/>
  <c r="BB194" i="2"/>
  <c r="BB195" i="2"/>
  <c r="BB196" i="2"/>
  <c r="BB197" i="2"/>
  <c r="BB198" i="2"/>
  <c r="BB199" i="2"/>
  <c r="BB200" i="2"/>
  <c r="BB201" i="2"/>
  <c r="BB202" i="2"/>
  <c r="BB3" i="2"/>
  <c r="BL204" i="2"/>
  <c r="BK204" i="2"/>
  <c r="AY203" i="2"/>
  <c r="AX203" i="2"/>
  <c r="AU203" i="2"/>
  <c r="AT203" i="2"/>
  <c r="AU205" i="2" s="1"/>
  <c r="AQ203" i="2"/>
  <c r="AP203" i="2"/>
  <c r="AQ205" i="2" s="1"/>
  <c r="AM203" i="2"/>
  <c r="AL203" i="2"/>
  <c r="AM205" i="2" s="1"/>
  <c r="AI203" i="2"/>
  <c r="AH203" i="2"/>
  <c r="AI205" i="2" s="1"/>
  <c r="AE203" i="2"/>
  <c r="AD203" i="2"/>
  <c r="AE205" i="2" s="1"/>
  <c r="AA203" i="2"/>
  <c r="Z203" i="2"/>
  <c r="W203" i="2"/>
  <c r="V203" i="2"/>
  <c r="S203" i="2"/>
  <c r="R203" i="2"/>
  <c r="O203" i="2"/>
  <c r="N203" i="2"/>
  <c r="K203" i="2"/>
  <c r="J203" i="2"/>
  <c r="G203" i="2"/>
  <c r="F203" i="2"/>
  <c r="E201" i="2"/>
  <c r="D201" i="2"/>
  <c r="D200" i="2"/>
  <c r="E199" i="2"/>
  <c r="D199" i="2"/>
  <c r="E198" i="2"/>
  <c r="D198" i="2"/>
  <c r="E197" i="2"/>
  <c r="D197" i="2"/>
  <c r="E196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E175" i="2"/>
  <c r="D175" i="2"/>
  <c r="E174" i="2"/>
  <c r="D174" i="2"/>
  <c r="E173" i="2"/>
  <c r="D173" i="2"/>
  <c r="E172" i="2"/>
  <c r="D172" i="2"/>
  <c r="E171" i="2"/>
  <c r="D171" i="2"/>
  <c r="E170" i="2"/>
  <c r="D170" i="2"/>
  <c r="E169" i="2"/>
  <c r="D169" i="2"/>
  <c r="E168" i="2"/>
  <c r="D168" i="2"/>
  <c r="E167" i="2"/>
  <c r="D167" i="2"/>
  <c r="E166" i="2"/>
  <c r="D166" i="2"/>
  <c r="E165" i="2"/>
  <c r="D165" i="2"/>
  <c r="E164" i="2"/>
  <c r="D164" i="2"/>
  <c r="E163" i="2"/>
  <c r="D163" i="2"/>
  <c r="E162" i="2"/>
  <c r="D162" i="2"/>
  <c r="E161" i="2"/>
  <c r="D161" i="2"/>
  <c r="E160" i="2"/>
  <c r="D160" i="2"/>
  <c r="E159" i="2"/>
  <c r="D159" i="2"/>
  <c r="E158" i="2"/>
  <c r="D158" i="2"/>
  <c r="E157" i="2"/>
  <c r="D157" i="2"/>
  <c r="E156" i="2"/>
  <c r="D156" i="2"/>
  <c r="E155" i="2"/>
  <c r="D155" i="2"/>
  <c r="E154" i="2"/>
  <c r="D154" i="2"/>
  <c r="E153" i="2"/>
  <c r="D153" i="2"/>
  <c r="E152" i="2"/>
  <c r="D152" i="2"/>
  <c r="E151" i="2"/>
  <c r="D151" i="2"/>
  <c r="E150" i="2"/>
  <c r="D150" i="2"/>
  <c r="E149" i="2"/>
  <c r="D149" i="2"/>
  <c r="E148" i="2"/>
  <c r="D148" i="2"/>
  <c r="E147" i="2"/>
  <c r="D147" i="2"/>
  <c r="E146" i="2"/>
  <c r="D146" i="2"/>
  <c r="E145" i="2"/>
  <c r="D145" i="2"/>
  <c r="E144" i="2"/>
  <c r="D144" i="2"/>
  <c r="E143" i="2"/>
  <c r="D143" i="2"/>
  <c r="E142" i="2"/>
  <c r="D142" i="2"/>
  <c r="E141" i="2"/>
  <c r="D141" i="2"/>
  <c r="E140" i="2"/>
  <c r="D140" i="2"/>
  <c r="E139" i="2"/>
  <c r="D139" i="2"/>
  <c r="E138" i="2"/>
  <c r="D138" i="2"/>
  <c r="E137" i="2"/>
  <c r="D137" i="2"/>
  <c r="E136" i="2"/>
  <c r="D136" i="2"/>
  <c r="E135" i="2"/>
  <c r="D135" i="2"/>
  <c r="E134" i="2"/>
  <c r="D134" i="2"/>
  <c r="E133" i="2"/>
  <c r="D133" i="2"/>
  <c r="E132" i="2"/>
  <c r="D132" i="2"/>
  <c r="E131" i="2"/>
  <c r="D131" i="2"/>
  <c r="E130" i="2"/>
  <c r="D130" i="2"/>
  <c r="E129" i="2"/>
  <c r="D129" i="2"/>
  <c r="E128" i="2"/>
  <c r="D128" i="2"/>
  <c r="E127" i="2"/>
  <c r="D127" i="2"/>
  <c r="E126" i="2"/>
  <c r="D126" i="2"/>
  <c r="E125" i="2"/>
  <c r="D125" i="2"/>
  <c r="E124" i="2"/>
  <c r="D124" i="2"/>
  <c r="E123" i="2"/>
  <c r="D123" i="2"/>
  <c r="E122" i="2"/>
  <c r="D122" i="2"/>
  <c r="E121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E75" i="2"/>
  <c r="D75" i="2"/>
  <c r="E74" i="2"/>
  <c r="D74" i="2"/>
  <c r="E73" i="2"/>
  <c r="D73" i="2"/>
  <c r="E72" i="2"/>
  <c r="D72" i="2"/>
  <c r="E71" i="2"/>
  <c r="D71" i="2"/>
  <c r="E70" i="2"/>
  <c r="D70" i="2"/>
  <c r="E69" i="2"/>
  <c r="D69" i="2"/>
  <c r="E68" i="2"/>
  <c r="D68" i="2"/>
  <c r="E67" i="2"/>
  <c r="D67" i="2"/>
  <c r="E66" i="2"/>
  <c r="D66" i="2"/>
  <c r="E65" i="2"/>
  <c r="D65" i="2"/>
  <c r="E64" i="2"/>
  <c r="D64" i="2"/>
  <c r="E63" i="2"/>
  <c r="D63" i="2"/>
  <c r="E62" i="2"/>
  <c r="D62" i="2"/>
  <c r="E61" i="2"/>
  <c r="D61" i="2"/>
  <c r="E60" i="2"/>
  <c r="D60" i="2"/>
  <c r="E59" i="2"/>
  <c r="D59" i="2"/>
  <c r="E58" i="2"/>
  <c r="D58" i="2"/>
  <c r="E57" i="2"/>
  <c r="D57" i="2"/>
  <c r="E56" i="2"/>
  <c r="D56" i="2"/>
  <c r="E55" i="2"/>
  <c r="D55" i="2"/>
  <c r="E54" i="2"/>
  <c r="D54" i="2"/>
  <c r="E53" i="2"/>
  <c r="D53" i="2"/>
  <c r="E52" i="2"/>
  <c r="D52" i="2"/>
  <c r="E51" i="2"/>
  <c r="D51" i="2"/>
  <c r="E50" i="2"/>
  <c r="D50" i="2"/>
  <c r="E49" i="2"/>
  <c r="D49" i="2"/>
  <c r="E48" i="2"/>
  <c r="D48" i="2"/>
  <c r="E47" i="2"/>
  <c r="D47" i="2"/>
  <c r="E46" i="2"/>
  <c r="D46" i="2"/>
  <c r="E45" i="2"/>
  <c r="D45" i="2"/>
  <c r="E44" i="2"/>
  <c r="D44" i="2"/>
  <c r="E43" i="2"/>
  <c r="D43" i="2"/>
  <c r="E42" i="2"/>
  <c r="D42" i="2"/>
  <c r="E41" i="2"/>
  <c r="D41" i="2"/>
  <c r="E40" i="2"/>
  <c r="D40" i="2"/>
  <c r="E39" i="2"/>
  <c r="D39" i="2"/>
  <c r="E38" i="2"/>
  <c r="D38" i="2"/>
  <c r="E37" i="2"/>
  <c r="D37" i="2"/>
  <c r="E36" i="2"/>
  <c r="D36" i="2"/>
  <c r="E35" i="2"/>
  <c r="D35" i="2"/>
  <c r="E34" i="2"/>
  <c r="D34" i="2"/>
  <c r="E33" i="2"/>
  <c r="D33" i="2"/>
  <c r="E32" i="2"/>
  <c r="D32" i="2"/>
  <c r="E31" i="2"/>
  <c r="D31" i="2"/>
  <c r="E30" i="2"/>
  <c r="D30" i="2"/>
  <c r="E29" i="2"/>
  <c r="D29" i="2"/>
  <c r="E28" i="2"/>
  <c r="D28" i="2"/>
  <c r="E27" i="2"/>
  <c r="D27" i="2"/>
  <c r="E26" i="2"/>
  <c r="D26" i="2"/>
  <c r="E25" i="2"/>
  <c r="D25" i="2"/>
  <c r="E24" i="2"/>
  <c r="D24" i="2"/>
  <c r="E23" i="2"/>
  <c r="D23" i="2"/>
  <c r="E22" i="2"/>
  <c r="D22" i="2"/>
  <c r="E21" i="2"/>
  <c r="D21" i="2"/>
  <c r="E20" i="2"/>
  <c r="D20" i="2"/>
  <c r="E19" i="2"/>
  <c r="D19" i="2"/>
  <c r="E18" i="2"/>
  <c r="D18" i="2"/>
  <c r="E17" i="2"/>
  <c r="D17" i="2"/>
  <c r="E16" i="2"/>
  <c r="D16" i="2"/>
  <c r="E15" i="2"/>
  <c r="D15" i="2"/>
  <c r="E14" i="2"/>
  <c r="D14" i="2"/>
  <c r="E13" i="2"/>
  <c r="D13" i="2"/>
  <c r="E12" i="2"/>
  <c r="D12" i="2"/>
  <c r="E11" i="2"/>
  <c r="D11" i="2"/>
  <c r="E10" i="2"/>
  <c r="D10" i="2"/>
  <c r="E9" i="2"/>
  <c r="D9" i="2"/>
  <c r="E8" i="2"/>
  <c r="D8" i="2"/>
  <c r="E7" i="2"/>
  <c r="D7" i="2"/>
  <c r="E6" i="2"/>
  <c r="D6" i="2"/>
  <c r="E5" i="2"/>
  <c r="D5" i="2"/>
  <c r="E4" i="2"/>
  <c r="D4" i="2"/>
  <c r="E3" i="2"/>
  <c r="D3" i="2"/>
  <c r="AA205" i="2" l="1"/>
  <c r="W205" i="2"/>
  <c r="C28" i="2"/>
  <c r="C43" i="2"/>
  <c r="C136" i="2"/>
  <c r="C148" i="2"/>
  <c r="C156" i="2"/>
  <c r="C157" i="2"/>
  <c r="C158" i="2"/>
  <c r="C160" i="2"/>
  <c r="C164" i="2"/>
  <c r="C166" i="2"/>
  <c r="C168" i="2"/>
  <c r="C172" i="2"/>
  <c r="C173" i="2"/>
  <c r="C174" i="2"/>
  <c r="S205" i="2"/>
  <c r="O205" i="2"/>
  <c r="C30" i="2"/>
  <c r="C67" i="2"/>
  <c r="AY205" i="2"/>
  <c r="C51" i="2"/>
  <c r="C63" i="2"/>
  <c r="C65" i="2"/>
  <c r="C132" i="2"/>
  <c r="C134" i="2"/>
  <c r="C47" i="2"/>
  <c r="C49" i="2"/>
  <c r="C55" i="2"/>
  <c r="C75" i="2"/>
  <c r="C144" i="2"/>
  <c r="C146" i="2"/>
  <c r="C7" i="2"/>
  <c r="C9" i="2"/>
  <c r="C11" i="2"/>
  <c r="C13" i="2"/>
  <c r="C15" i="2"/>
  <c r="C23" i="2"/>
  <c r="C32" i="2"/>
  <c r="C37" i="2"/>
  <c r="C39" i="2"/>
  <c r="C45" i="2"/>
  <c r="C57" i="2"/>
  <c r="C69" i="2"/>
  <c r="C71" i="2"/>
  <c r="C73" i="2"/>
  <c r="C138" i="2"/>
  <c r="C140" i="2"/>
  <c r="C142" i="2"/>
  <c r="C150" i="2"/>
  <c r="C152" i="2"/>
  <c r="C153" i="2"/>
  <c r="C154" i="2"/>
  <c r="C161" i="2"/>
  <c r="C162" i="2"/>
  <c r="C169" i="2"/>
  <c r="C170" i="2"/>
  <c r="C31" i="2"/>
  <c r="C24" i="2"/>
  <c r="C22" i="2"/>
  <c r="C5" i="2"/>
  <c r="K205" i="2"/>
  <c r="C20" i="2"/>
  <c r="C41" i="2"/>
  <c r="C53" i="2"/>
  <c r="G205" i="2"/>
  <c r="C4" i="2"/>
  <c r="C6" i="2"/>
  <c r="C8" i="2"/>
  <c r="C10" i="2"/>
  <c r="C12" i="2"/>
  <c r="C14" i="2"/>
  <c r="C16" i="2"/>
  <c r="C18" i="2"/>
  <c r="C19" i="2"/>
  <c r="C26" i="2"/>
  <c r="C27" i="2"/>
  <c r="C34" i="2"/>
  <c r="C36" i="2"/>
  <c r="C59" i="2"/>
  <c r="C61" i="2"/>
  <c r="C17" i="2"/>
  <c r="C21" i="2"/>
  <c r="C25" i="2"/>
  <c r="C29" i="2"/>
  <c r="C33" i="2"/>
  <c r="C155" i="2"/>
  <c r="C159" i="2"/>
  <c r="C163" i="2"/>
  <c r="C167" i="2"/>
  <c r="C171" i="2"/>
  <c r="C175" i="2"/>
  <c r="E200" i="2"/>
  <c r="C35" i="2"/>
  <c r="C38" i="2"/>
  <c r="C40" i="2"/>
  <c r="C42" i="2"/>
  <c r="C44" i="2"/>
  <c r="C46" i="2"/>
  <c r="C48" i="2"/>
  <c r="C50" i="2"/>
  <c r="C52" i="2"/>
  <c r="C54" i="2"/>
  <c r="C56" i="2"/>
  <c r="C58" i="2"/>
  <c r="C60" i="2"/>
  <c r="C62" i="2"/>
  <c r="C64" i="2"/>
  <c r="C66" i="2"/>
  <c r="C68" i="2"/>
  <c r="C70" i="2"/>
  <c r="C72" i="2"/>
  <c r="C74" i="2"/>
  <c r="C131" i="2"/>
  <c r="C133" i="2"/>
  <c r="C135" i="2"/>
  <c r="C137" i="2"/>
  <c r="C139" i="2"/>
  <c r="C141" i="2"/>
  <c r="C143" i="2"/>
  <c r="C145" i="2"/>
  <c r="C147" i="2"/>
  <c r="C149" i="2"/>
  <c r="C151" i="2"/>
  <c r="C165" i="2"/>
  <c r="D203" i="2"/>
  <c r="E76" i="2"/>
  <c r="E78" i="2"/>
  <c r="C78" i="2" s="1"/>
  <c r="E80" i="2"/>
  <c r="C80" i="2" s="1"/>
  <c r="E82" i="2"/>
  <c r="C82" i="2" s="1"/>
  <c r="E84" i="2"/>
  <c r="C84" i="2" s="1"/>
  <c r="E86" i="2"/>
  <c r="C86" i="2" s="1"/>
  <c r="E88" i="2"/>
  <c r="C88" i="2" s="1"/>
  <c r="E90" i="2"/>
  <c r="C90" i="2" s="1"/>
  <c r="E92" i="2"/>
  <c r="C92" i="2" s="1"/>
  <c r="E94" i="2"/>
  <c r="C94" i="2" s="1"/>
  <c r="E96" i="2"/>
  <c r="C96" i="2" s="1"/>
  <c r="E98" i="2"/>
  <c r="C98" i="2" s="1"/>
  <c r="E100" i="2"/>
  <c r="C100" i="2" s="1"/>
  <c r="E102" i="2"/>
  <c r="C102" i="2" s="1"/>
  <c r="E104" i="2"/>
  <c r="C104" i="2" s="1"/>
  <c r="E106" i="2"/>
  <c r="C106" i="2" s="1"/>
  <c r="E108" i="2"/>
  <c r="C108" i="2" s="1"/>
  <c r="E110" i="2"/>
  <c r="C110" i="2" s="1"/>
  <c r="E112" i="2"/>
  <c r="C112" i="2" s="1"/>
  <c r="E114" i="2"/>
  <c r="C114" i="2" s="1"/>
  <c r="E116" i="2"/>
  <c r="C116" i="2" s="1"/>
  <c r="E118" i="2"/>
  <c r="C118" i="2" s="1"/>
  <c r="E120" i="2"/>
  <c r="C130" i="2"/>
  <c r="C3" i="2"/>
  <c r="E77" i="2"/>
  <c r="C77" i="2" s="1"/>
  <c r="E79" i="2"/>
  <c r="C79" i="2" s="1"/>
  <c r="E81" i="2"/>
  <c r="C81" i="2" s="1"/>
  <c r="E83" i="2"/>
  <c r="C83" i="2" s="1"/>
  <c r="E85" i="2"/>
  <c r="C85" i="2" s="1"/>
  <c r="E87" i="2"/>
  <c r="C87" i="2" s="1"/>
  <c r="E89" i="2"/>
  <c r="C89" i="2" s="1"/>
  <c r="E91" i="2"/>
  <c r="C91" i="2" s="1"/>
  <c r="E93" i="2"/>
  <c r="C93" i="2" s="1"/>
  <c r="E95" i="2"/>
  <c r="C95" i="2" s="1"/>
  <c r="E97" i="2"/>
  <c r="C97" i="2" s="1"/>
  <c r="E99" i="2"/>
  <c r="C99" i="2" s="1"/>
  <c r="E101" i="2"/>
  <c r="C101" i="2" s="1"/>
  <c r="E103" i="2"/>
  <c r="C103" i="2" s="1"/>
  <c r="E105" i="2"/>
  <c r="C105" i="2" s="1"/>
  <c r="E107" i="2"/>
  <c r="C107" i="2" s="1"/>
  <c r="E109" i="2"/>
  <c r="C109" i="2" s="1"/>
  <c r="E111" i="2"/>
  <c r="C111" i="2" s="1"/>
  <c r="E113" i="2"/>
  <c r="C113" i="2" s="1"/>
  <c r="E115" i="2"/>
  <c r="C115" i="2" s="1"/>
  <c r="E117" i="2"/>
  <c r="C117" i="2" s="1"/>
  <c r="E119" i="2"/>
  <c r="C119" i="2" s="1"/>
  <c r="C120" i="2"/>
  <c r="C121" i="2"/>
  <c r="C122" i="2"/>
  <c r="C123" i="2"/>
  <c r="C124" i="2"/>
  <c r="C125" i="2"/>
  <c r="C126" i="2"/>
  <c r="C127" i="2"/>
  <c r="C128" i="2"/>
  <c r="C129" i="2"/>
  <c r="E177" i="2"/>
  <c r="C177" i="2" s="1"/>
  <c r="E179" i="2"/>
  <c r="C179" i="2" s="1"/>
  <c r="E181" i="2"/>
  <c r="C181" i="2" s="1"/>
  <c r="E183" i="2"/>
  <c r="C183" i="2" s="1"/>
  <c r="E185" i="2"/>
  <c r="C185" i="2" s="1"/>
  <c r="E187" i="2"/>
  <c r="C187" i="2" s="1"/>
  <c r="E189" i="2"/>
  <c r="C189" i="2" s="1"/>
  <c r="E191" i="2"/>
  <c r="C191" i="2" s="1"/>
  <c r="E193" i="2"/>
  <c r="C193" i="2" s="1"/>
  <c r="E195" i="2"/>
  <c r="C195" i="2" s="1"/>
  <c r="E176" i="2"/>
  <c r="C176" i="2" s="1"/>
  <c r="E178" i="2"/>
  <c r="C178" i="2" s="1"/>
  <c r="E180" i="2"/>
  <c r="C180" i="2" s="1"/>
  <c r="E182" i="2"/>
  <c r="C182" i="2" s="1"/>
  <c r="E184" i="2"/>
  <c r="C184" i="2" s="1"/>
  <c r="E186" i="2"/>
  <c r="C186" i="2" s="1"/>
  <c r="E188" i="2"/>
  <c r="C188" i="2" s="1"/>
  <c r="E190" i="2"/>
  <c r="C190" i="2" s="1"/>
  <c r="E192" i="2"/>
  <c r="C192" i="2" s="1"/>
  <c r="E194" i="2"/>
  <c r="C194" i="2" s="1"/>
  <c r="C196" i="2"/>
  <c r="C197" i="2"/>
  <c r="C198" i="2"/>
  <c r="C199" i="2"/>
  <c r="C200" i="2"/>
  <c r="C201" i="2"/>
  <c r="AY203" i="1"/>
  <c r="AX203" i="1"/>
  <c r="E203" i="2" l="1"/>
  <c r="E205" i="2" s="1"/>
  <c r="C76" i="2"/>
  <c r="C203" i="2" s="1"/>
  <c r="AY205" i="1"/>
  <c r="AU203" i="1"/>
  <c r="AT203" i="1"/>
  <c r="AU205" i="1" s="1"/>
  <c r="AQ203" i="1"/>
  <c r="AP203" i="1"/>
  <c r="AQ205" i="1" s="1"/>
  <c r="AM203" i="1" l="1"/>
  <c r="AL203" i="1"/>
  <c r="AH203" i="1"/>
  <c r="AI203" i="1"/>
  <c r="AI205" i="1" l="1"/>
  <c r="AM205" i="1"/>
  <c r="AE203" i="1"/>
  <c r="AD203" i="1"/>
  <c r="AE205" i="1" l="1"/>
  <c r="BB201" i="1"/>
  <c r="BB200" i="1"/>
  <c r="BB199" i="1"/>
  <c r="BB198" i="1"/>
  <c r="BB197" i="1"/>
  <c r="BB196" i="1"/>
  <c r="BB195" i="1"/>
  <c r="BB194" i="1"/>
  <c r="BB193" i="1"/>
  <c r="BB192" i="1"/>
  <c r="BB191" i="1"/>
  <c r="BB190" i="1"/>
  <c r="BB189" i="1"/>
  <c r="BB188" i="1"/>
  <c r="BB187" i="1"/>
  <c r="BB186" i="1"/>
  <c r="BB185" i="1"/>
  <c r="BB184" i="1"/>
  <c r="BB183" i="1"/>
  <c r="BB182" i="1"/>
  <c r="BB181" i="1"/>
  <c r="BB180" i="1"/>
  <c r="BB179" i="1"/>
  <c r="BB178" i="1"/>
  <c r="BB177" i="1"/>
  <c r="BB176" i="1"/>
  <c r="BB175" i="1"/>
  <c r="BB174" i="1"/>
  <c r="BB173" i="1"/>
  <c r="BB172" i="1"/>
  <c r="BB171" i="1"/>
  <c r="BB170" i="1"/>
  <c r="BB169" i="1"/>
  <c r="BB168" i="1"/>
  <c r="BB167" i="1"/>
  <c r="BB166" i="1"/>
  <c r="BB165" i="1"/>
  <c r="BB164" i="1"/>
  <c r="BB163" i="1"/>
  <c r="BB162" i="1"/>
  <c r="BB161" i="1"/>
  <c r="BB160" i="1"/>
  <c r="BB159" i="1"/>
  <c r="BB158" i="1"/>
  <c r="BB157" i="1"/>
  <c r="BB156" i="1"/>
  <c r="BB155" i="1"/>
  <c r="BB154" i="1"/>
  <c r="BB153" i="1"/>
  <c r="BB152" i="1"/>
  <c r="BB151" i="1"/>
  <c r="BB150" i="1"/>
  <c r="BB149" i="1"/>
  <c r="BB148" i="1"/>
  <c r="BB147" i="1"/>
  <c r="BB146" i="1"/>
  <c r="BB145" i="1"/>
  <c r="BB144" i="1"/>
  <c r="BB143" i="1"/>
  <c r="BB142" i="1"/>
  <c r="BB141" i="1"/>
  <c r="BB140" i="1"/>
  <c r="BB139" i="1"/>
  <c r="BB138" i="1"/>
  <c r="BB137" i="1"/>
  <c r="BB136" i="1"/>
  <c r="BB135" i="1"/>
  <c r="BB134" i="1"/>
  <c r="BB133" i="1"/>
  <c r="BB132" i="1"/>
  <c r="BB131" i="1"/>
  <c r="BB130" i="1"/>
  <c r="BB129" i="1"/>
  <c r="BB128" i="1"/>
  <c r="BB127" i="1"/>
  <c r="BB126" i="1"/>
  <c r="BB125" i="1"/>
  <c r="BB124" i="1"/>
  <c r="BB123" i="1"/>
  <c r="BB122" i="1"/>
  <c r="BB121" i="1"/>
  <c r="BB120" i="1"/>
  <c r="BB119" i="1"/>
  <c r="BB118" i="1"/>
  <c r="BB117" i="1"/>
  <c r="BB116" i="1"/>
  <c r="BB115" i="1"/>
  <c r="BB114" i="1"/>
  <c r="BB113" i="1"/>
  <c r="BB112" i="1"/>
  <c r="BB111" i="1"/>
  <c r="BB110" i="1"/>
  <c r="BB109" i="1"/>
  <c r="BB108" i="1"/>
  <c r="BB107" i="1"/>
  <c r="BB106" i="1"/>
  <c r="BB105" i="1"/>
  <c r="BB104" i="1"/>
  <c r="BB103" i="1"/>
  <c r="BB102" i="1"/>
  <c r="BB101" i="1"/>
  <c r="BB100" i="1"/>
  <c r="BB99" i="1"/>
  <c r="BB98" i="1"/>
  <c r="BB97" i="1"/>
  <c r="BB96" i="1"/>
  <c r="BB95" i="1"/>
  <c r="BB94" i="1"/>
  <c r="BB93" i="1"/>
  <c r="BB92" i="1"/>
  <c r="BB91" i="1"/>
  <c r="BB90" i="1"/>
  <c r="BB89" i="1"/>
  <c r="BB88" i="1"/>
  <c r="BB87" i="1"/>
  <c r="BB86" i="1"/>
  <c r="BB85" i="1"/>
  <c r="BB84" i="1"/>
  <c r="BB83" i="1"/>
  <c r="BB82" i="1"/>
  <c r="BB81" i="1"/>
  <c r="BB80" i="1"/>
  <c r="BB79" i="1"/>
  <c r="BB78" i="1"/>
  <c r="BB77" i="1"/>
  <c r="BB76" i="1"/>
  <c r="BB75" i="1"/>
  <c r="BB74" i="1"/>
  <c r="BB73" i="1"/>
  <c r="BB72" i="1"/>
  <c r="BB71" i="1"/>
  <c r="BB70" i="1"/>
  <c r="BB69" i="1"/>
  <c r="BB68" i="1"/>
  <c r="BB67" i="1"/>
  <c r="BB66" i="1"/>
  <c r="BB65" i="1"/>
  <c r="BB64" i="1"/>
  <c r="BB63" i="1"/>
  <c r="BB62" i="1"/>
  <c r="BB61" i="1"/>
  <c r="BB60" i="1"/>
  <c r="BB59" i="1"/>
  <c r="BB58" i="1"/>
  <c r="BB57" i="1"/>
  <c r="BB56" i="1"/>
  <c r="BB55" i="1"/>
  <c r="BB54" i="1"/>
  <c r="BB53" i="1"/>
  <c r="BB52" i="1"/>
  <c r="BB51" i="1"/>
  <c r="BB50" i="1"/>
  <c r="BB49" i="1"/>
  <c r="BB48" i="1"/>
  <c r="BB47" i="1"/>
  <c r="BB46" i="1"/>
  <c r="BB45" i="1"/>
  <c r="BB44" i="1"/>
  <c r="BB43" i="1"/>
  <c r="BB42" i="1"/>
  <c r="BB41" i="1"/>
  <c r="BB40" i="1"/>
  <c r="BB39" i="1"/>
  <c r="BB38" i="1"/>
  <c r="BB37" i="1"/>
  <c r="BB36" i="1"/>
  <c r="BB35" i="1"/>
  <c r="BB34" i="1"/>
  <c r="BB33" i="1"/>
  <c r="BB32" i="1"/>
  <c r="BB31" i="1"/>
  <c r="BB30" i="1"/>
  <c r="BB29" i="1"/>
  <c r="BB28" i="1"/>
  <c r="BB27" i="1"/>
  <c r="BB26" i="1"/>
  <c r="BB25" i="1"/>
  <c r="BB24" i="1"/>
  <c r="BB23" i="1"/>
  <c r="BB22" i="1"/>
  <c r="BB21" i="1"/>
  <c r="BB20" i="1"/>
  <c r="BB19" i="1"/>
  <c r="BB18" i="1"/>
  <c r="BB17" i="1"/>
  <c r="BB16" i="1"/>
  <c r="BB15" i="1"/>
  <c r="BB14" i="1"/>
  <c r="BB13" i="1"/>
  <c r="BB12" i="1"/>
  <c r="BB11" i="1"/>
  <c r="BB10" i="1"/>
  <c r="BB9" i="1"/>
  <c r="BB8" i="1"/>
  <c r="BB7" i="1"/>
  <c r="BB6" i="1"/>
  <c r="BB5" i="1"/>
  <c r="BB4" i="1"/>
  <c r="BB3" i="1"/>
  <c r="BL204" i="1" l="1"/>
  <c r="BD201" i="1" l="1"/>
  <c r="BD200" i="1"/>
  <c r="BD199" i="1"/>
  <c r="BD198" i="1"/>
  <c r="BD197" i="1"/>
  <c r="BD196" i="1"/>
  <c r="BD195" i="1"/>
  <c r="BD194" i="1"/>
  <c r="BD193" i="1"/>
  <c r="BD192" i="1"/>
  <c r="BD191" i="1"/>
  <c r="BD190" i="1"/>
  <c r="BD189" i="1"/>
  <c r="BD188" i="1"/>
  <c r="BD187" i="1"/>
  <c r="BD186" i="1"/>
  <c r="BD185" i="1"/>
  <c r="BD184" i="1"/>
  <c r="BD183" i="1"/>
  <c r="BD182" i="1"/>
  <c r="BD181" i="1"/>
  <c r="BD180" i="1"/>
  <c r="BD179" i="1"/>
  <c r="BD178" i="1"/>
  <c r="BD177" i="1"/>
  <c r="BD176" i="1"/>
  <c r="BD175" i="1"/>
  <c r="BD174" i="1"/>
  <c r="BD173" i="1"/>
  <c r="BD172" i="1"/>
  <c r="BD171" i="1"/>
  <c r="BD170" i="1"/>
  <c r="BD169" i="1"/>
  <c r="BD168" i="1"/>
  <c r="BD167" i="1"/>
  <c r="BD166" i="1"/>
  <c r="BD165" i="1"/>
  <c r="BD164" i="1"/>
  <c r="BD163" i="1"/>
  <c r="BD162" i="1"/>
  <c r="BD161" i="1"/>
  <c r="BD160" i="1"/>
  <c r="BD159" i="1"/>
  <c r="BD158" i="1"/>
  <c r="BD157" i="1"/>
  <c r="BD156" i="1"/>
  <c r="BD155" i="1"/>
  <c r="BD154" i="1"/>
  <c r="BD153" i="1"/>
  <c r="BD152" i="1"/>
  <c r="BD151" i="1"/>
  <c r="BD150" i="1"/>
  <c r="BD149" i="1"/>
  <c r="BD148" i="1"/>
  <c r="BD147" i="1"/>
  <c r="BD146" i="1"/>
  <c r="BD145" i="1"/>
  <c r="BD144" i="1"/>
  <c r="BD143" i="1"/>
  <c r="BD142" i="1"/>
  <c r="BD141" i="1"/>
  <c r="BD140" i="1"/>
  <c r="BD139" i="1"/>
  <c r="BD138" i="1"/>
  <c r="BD137" i="1"/>
  <c r="BD136" i="1"/>
  <c r="BD135" i="1"/>
  <c r="BD134" i="1"/>
  <c r="BD133" i="1"/>
  <c r="BD132" i="1"/>
  <c r="BD131" i="1"/>
  <c r="BD130" i="1"/>
  <c r="BD129" i="1"/>
  <c r="BD128" i="1"/>
  <c r="BD127" i="1"/>
  <c r="BD126" i="1"/>
  <c r="BD125" i="1"/>
  <c r="BD124" i="1"/>
  <c r="BD123" i="1"/>
  <c r="BD122" i="1"/>
  <c r="BD121" i="1"/>
  <c r="BD120" i="1"/>
  <c r="BD119" i="1"/>
  <c r="BD118" i="1"/>
  <c r="BD117" i="1"/>
  <c r="BD116" i="1"/>
  <c r="BD115" i="1"/>
  <c r="BD114" i="1"/>
  <c r="BD113" i="1"/>
  <c r="BD112" i="1"/>
  <c r="BD111" i="1"/>
  <c r="BD110" i="1"/>
  <c r="BD109" i="1"/>
  <c r="BD108" i="1"/>
  <c r="BD107" i="1"/>
  <c r="BD106" i="1"/>
  <c r="BD105" i="1"/>
  <c r="BD104" i="1"/>
  <c r="BD103" i="1"/>
  <c r="BD102" i="1"/>
  <c r="BD101" i="1"/>
  <c r="BD100" i="1"/>
  <c r="BD99" i="1"/>
  <c r="BD98" i="1"/>
  <c r="BD97" i="1"/>
  <c r="BD96" i="1"/>
  <c r="BD95" i="1"/>
  <c r="BD94" i="1"/>
  <c r="BD93" i="1"/>
  <c r="BD92" i="1"/>
  <c r="BD91" i="1"/>
  <c r="BD90" i="1"/>
  <c r="BD89" i="1"/>
  <c r="BD88" i="1"/>
  <c r="BD87" i="1"/>
  <c r="BD86" i="1"/>
  <c r="BD85" i="1"/>
  <c r="BD84" i="1"/>
  <c r="BD83" i="1"/>
  <c r="BD82" i="1"/>
  <c r="BD81" i="1"/>
  <c r="BD80" i="1"/>
  <c r="BD79" i="1"/>
  <c r="BD78" i="1"/>
  <c r="BD77" i="1"/>
  <c r="BD76" i="1"/>
  <c r="BD75" i="1"/>
  <c r="BD74" i="1"/>
  <c r="BD73" i="1"/>
  <c r="BD72" i="1"/>
  <c r="BD71" i="1"/>
  <c r="BD70" i="1"/>
  <c r="BD69" i="1"/>
  <c r="BD68" i="1"/>
  <c r="BD67" i="1"/>
  <c r="BD66" i="1"/>
  <c r="BD65" i="1"/>
  <c r="BD64" i="1"/>
  <c r="BD63" i="1"/>
  <c r="BD62" i="1"/>
  <c r="BD61" i="1"/>
  <c r="BD60" i="1"/>
  <c r="BD59" i="1"/>
  <c r="BD58" i="1"/>
  <c r="BD57" i="1"/>
  <c r="BD56" i="1"/>
  <c r="BD55" i="1"/>
  <c r="BD54" i="1"/>
  <c r="BD53" i="1"/>
  <c r="BD52" i="1"/>
  <c r="BD51" i="1"/>
  <c r="BD50" i="1"/>
  <c r="BD49" i="1"/>
  <c r="BD48" i="1"/>
  <c r="BD47" i="1"/>
  <c r="BD46" i="1"/>
  <c r="BD45" i="1"/>
  <c r="BD44" i="1"/>
  <c r="BD43" i="1"/>
  <c r="BD42" i="1"/>
  <c r="BD41" i="1"/>
  <c r="BD40" i="1"/>
  <c r="BD39" i="1"/>
  <c r="BD38" i="1"/>
  <c r="BD37" i="1"/>
  <c r="BD36" i="1"/>
  <c r="BD35" i="1"/>
  <c r="BD34" i="1"/>
  <c r="BD33" i="1"/>
  <c r="BD32" i="1"/>
  <c r="BD31" i="1"/>
  <c r="BD30" i="1"/>
  <c r="BD29" i="1"/>
  <c r="BD28" i="1"/>
  <c r="BD27" i="1"/>
  <c r="BD26" i="1"/>
  <c r="BD25" i="1"/>
  <c r="BD24" i="1"/>
  <c r="BD23" i="1"/>
  <c r="BD22" i="1"/>
  <c r="BD21" i="1"/>
  <c r="BD20" i="1"/>
  <c r="BD19" i="1"/>
  <c r="BD18" i="1"/>
  <c r="BD17" i="1"/>
  <c r="BD16" i="1"/>
  <c r="BD15" i="1"/>
  <c r="BD14" i="1"/>
  <c r="BD13" i="1"/>
  <c r="BD12" i="1"/>
  <c r="BD11" i="1"/>
  <c r="BD10" i="1"/>
  <c r="BD9" i="1"/>
  <c r="BD8" i="1"/>
  <c r="BD7" i="1"/>
  <c r="BD6" i="1"/>
  <c r="BD5" i="1"/>
  <c r="BD4" i="1"/>
  <c r="BD3" i="1"/>
  <c r="K203" i="1" l="1"/>
  <c r="J203" i="1"/>
  <c r="G203" i="1"/>
  <c r="F203" i="1"/>
  <c r="AA203" i="1"/>
  <c r="Z203" i="1"/>
  <c r="K205" i="1" l="1"/>
  <c r="G205" i="1"/>
  <c r="AA205" i="1"/>
  <c r="V203" i="1"/>
  <c r="W203" i="1"/>
  <c r="W205" i="1" l="1"/>
  <c r="BK204" i="1"/>
  <c r="O203" i="1" l="1"/>
  <c r="N203" i="1"/>
  <c r="S203" i="1"/>
  <c r="R203" i="1"/>
  <c r="O205" i="1" l="1"/>
  <c r="S205" i="1"/>
  <c r="BF202" i="1"/>
  <c r="D201" i="1" l="1"/>
  <c r="BD205" i="1" l="1"/>
  <c r="BC201" i="1"/>
  <c r="E201" i="1" l="1"/>
  <c r="C201" i="1" s="1"/>
  <c r="D199" i="1"/>
  <c r="D197" i="1"/>
  <c r="D195" i="1"/>
  <c r="D193" i="1"/>
  <c r="D191" i="1"/>
  <c r="D189" i="1"/>
  <c r="D187" i="1"/>
  <c r="D185" i="1"/>
  <c r="D183" i="1"/>
  <c r="D181" i="1"/>
  <c r="D179" i="1"/>
  <c r="D177" i="1"/>
  <c r="D175" i="1"/>
  <c r="D173" i="1"/>
  <c r="D171" i="1"/>
  <c r="D169" i="1"/>
  <c r="D167" i="1"/>
  <c r="D165" i="1"/>
  <c r="D163" i="1"/>
  <c r="D161" i="1"/>
  <c r="D159" i="1"/>
  <c r="D157" i="1"/>
  <c r="D155" i="1"/>
  <c r="D153" i="1"/>
  <c r="D151" i="1"/>
  <c r="D149" i="1"/>
  <c r="D147" i="1"/>
  <c r="D145" i="1"/>
  <c r="D143" i="1"/>
  <c r="D141" i="1"/>
  <c r="D139" i="1"/>
  <c r="D137" i="1"/>
  <c r="D135" i="1"/>
  <c r="D133" i="1"/>
  <c r="D131" i="1"/>
  <c r="D129" i="1"/>
  <c r="D127" i="1"/>
  <c r="D125" i="1"/>
  <c r="D123" i="1"/>
  <c r="D121" i="1"/>
  <c r="D119" i="1"/>
  <c r="D117" i="1"/>
  <c r="D115" i="1"/>
  <c r="D113" i="1"/>
  <c r="D111" i="1"/>
  <c r="D109" i="1"/>
  <c r="D107" i="1"/>
  <c r="D105" i="1"/>
  <c r="D103" i="1"/>
  <c r="D101" i="1"/>
  <c r="D99" i="1"/>
  <c r="D97" i="1"/>
  <c r="D95" i="1"/>
  <c r="D93" i="1"/>
  <c r="D91" i="1"/>
  <c r="D89" i="1"/>
  <c r="D87" i="1"/>
  <c r="D85" i="1"/>
  <c r="D83" i="1"/>
  <c r="D81" i="1"/>
  <c r="D79" i="1"/>
  <c r="D77" i="1"/>
  <c r="D75" i="1"/>
  <c r="D73" i="1"/>
  <c r="D71" i="1"/>
  <c r="D69" i="1"/>
  <c r="D67" i="1"/>
  <c r="D65" i="1"/>
  <c r="D63" i="1"/>
  <c r="D61" i="1"/>
  <c r="D59" i="1"/>
  <c r="D57" i="1"/>
  <c r="D55" i="1"/>
  <c r="D53" i="1"/>
  <c r="D51" i="1"/>
  <c r="D49" i="1"/>
  <c r="D47" i="1"/>
  <c r="D45" i="1"/>
  <c r="D43" i="1"/>
  <c r="D41" i="1"/>
  <c r="D39" i="1"/>
  <c r="D37" i="1"/>
  <c r="D35" i="1"/>
  <c r="D33" i="1"/>
  <c r="D31" i="1"/>
  <c r="BC200" i="1"/>
  <c r="E200" i="1" s="1"/>
  <c r="BC199" i="1"/>
  <c r="E199" i="1" s="1"/>
  <c r="BC198" i="1"/>
  <c r="E198" i="1" s="1"/>
  <c r="BC197" i="1"/>
  <c r="E197" i="1" s="1"/>
  <c r="BC196" i="1"/>
  <c r="E196" i="1" s="1"/>
  <c r="BC195" i="1"/>
  <c r="E195" i="1" s="1"/>
  <c r="BC194" i="1"/>
  <c r="E194" i="1" s="1"/>
  <c r="BC193" i="1"/>
  <c r="E193" i="1" s="1"/>
  <c r="BC192" i="1"/>
  <c r="E192" i="1" s="1"/>
  <c r="BC191" i="1"/>
  <c r="E191" i="1" s="1"/>
  <c r="BC190" i="1"/>
  <c r="E190" i="1" s="1"/>
  <c r="BC189" i="1"/>
  <c r="E189" i="1" s="1"/>
  <c r="BC188" i="1"/>
  <c r="E188" i="1" s="1"/>
  <c r="BC187" i="1"/>
  <c r="E187" i="1" s="1"/>
  <c r="BC186" i="1"/>
  <c r="E186" i="1" s="1"/>
  <c r="D200" i="1"/>
  <c r="D198" i="1"/>
  <c r="D196" i="1"/>
  <c r="D194" i="1"/>
  <c r="D192" i="1"/>
  <c r="D190" i="1"/>
  <c r="D188" i="1"/>
  <c r="D186" i="1"/>
  <c r="D184" i="1"/>
  <c r="D182" i="1"/>
  <c r="D180" i="1"/>
  <c r="D178" i="1"/>
  <c r="D176" i="1"/>
  <c r="D174" i="1"/>
  <c r="D172" i="1"/>
  <c r="D170" i="1"/>
  <c r="D168" i="1"/>
  <c r="D166" i="1"/>
  <c r="D164" i="1"/>
  <c r="D162" i="1"/>
  <c r="D160" i="1"/>
  <c r="D158" i="1"/>
  <c r="D156" i="1"/>
  <c r="D154" i="1"/>
  <c r="D152" i="1"/>
  <c r="D150" i="1"/>
  <c r="D148" i="1"/>
  <c r="D146" i="1"/>
  <c r="D144" i="1"/>
  <c r="D142" i="1"/>
  <c r="D140" i="1"/>
  <c r="D138" i="1"/>
  <c r="D136" i="1"/>
  <c r="D134" i="1"/>
  <c r="D132" i="1"/>
  <c r="D130" i="1"/>
  <c r="D128" i="1"/>
  <c r="D126" i="1"/>
  <c r="D124" i="1"/>
  <c r="D122" i="1"/>
  <c r="D120" i="1"/>
  <c r="D118" i="1"/>
  <c r="D116" i="1"/>
  <c r="D114" i="1"/>
  <c r="D112" i="1"/>
  <c r="D110" i="1"/>
  <c r="D108" i="1"/>
  <c r="D106" i="1"/>
  <c r="D104" i="1"/>
  <c r="D102" i="1"/>
  <c r="D100" i="1"/>
  <c r="D98" i="1"/>
  <c r="D96" i="1"/>
  <c r="D94" i="1"/>
  <c r="D92" i="1"/>
  <c r="D90" i="1"/>
  <c r="D88" i="1"/>
  <c r="D86" i="1"/>
  <c r="D84" i="1"/>
  <c r="D82" i="1"/>
  <c r="D80" i="1"/>
  <c r="D78" i="1"/>
  <c r="D76" i="1"/>
  <c r="D74" i="1"/>
  <c r="D72" i="1"/>
  <c r="D70" i="1"/>
  <c r="D68" i="1"/>
  <c r="D66" i="1"/>
  <c r="D64" i="1"/>
  <c r="D62" i="1"/>
  <c r="D60" i="1"/>
  <c r="D58" i="1"/>
  <c r="D56" i="1"/>
  <c r="D54" i="1"/>
  <c r="D52" i="1"/>
  <c r="D50" i="1"/>
  <c r="D48" i="1"/>
  <c r="D46" i="1"/>
  <c r="D44" i="1"/>
  <c r="D42" i="1"/>
  <c r="D40" i="1"/>
  <c r="D38" i="1"/>
  <c r="D36" i="1"/>
  <c r="D34" i="1"/>
  <c r="D32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BC185" i="1"/>
  <c r="E185" i="1" s="1"/>
  <c r="D203" i="1" l="1"/>
  <c r="C193" i="1"/>
  <c r="C197" i="1"/>
  <c r="C186" i="1"/>
  <c r="C190" i="1"/>
  <c r="C194" i="1"/>
  <c r="C198" i="1"/>
  <c r="C185" i="1"/>
  <c r="C189" i="1"/>
  <c r="C188" i="1"/>
  <c r="C192" i="1"/>
  <c r="C196" i="1"/>
  <c r="C200" i="1"/>
  <c r="C187" i="1"/>
  <c r="C191" i="1"/>
  <c r="C195" i="1"/>
  <c r="C199" i="1"/>
  <c r="BC184" i="1"/>
  <c r="BC183" i="1"/>
  <c r="BC182" i="1"/>
  <c r="BC181" i="1"/>
  <c r="BC180" i="1"/>
  <c r="BC179" i="1"/>
  <c r="BC178" i="1"/>
  <c r="BC177" i="1"/>
  <c r="BC176" i="1"/>
  <c r="BC175" i="1"/>
  <c r="BC174" i="1"/>
  <c r="BC173" i="1"/>
  <c r="BC172" i="1"/>
  <c r="BC171" i="1"/>
  <c r="BC170" i="1"/>
  <c r="BC169" i="1"/>
  <c r="BC168" i="1"/>
  <c r="BC167" i="1"/>
  <c r="BC166" i="1"/>
  <c r="BC165" i="1"/>
  <c r="BC164" i="1"/>
  <c r="BC163" i="1"/>
  <c r="BC162" i="1"/>
  <c r="BC161" i="1"/>
  <c r="BC160" i="1"/>
  <c r="BC159" i="1"/>
  <c r="BC158" i="1"/>
  <c r="BC157" i="1"/>
  <c r="BC156" i="1"/>
  <c r="BC155" i="1"/>
  <c r="BC154" i="1"/>
  <c r="BC153" i="1"/>
  <c r="BC152" i="1"/>
  <c r="BC151" i="1"/>
  <c r="BC150" i="1"/>
  <c r="BC149" i="1"/>
  <c r="BC148" i="1"/>
  <c r="BC147" i="1"/>
  <c r="BC146" i="1"/>
  <c r="BC145" i="1"/>
  <c r="BC144" i="1"/>
  <c r="BC143" i="1"/>
  <c r="BC142" i="1"/>
  <c r="BC141" i="1"/>
  <c r="BC140" i="1"/>
  <c r="BC139" i="1"/>
  <c r="BC138" i="1"/>
  <c r="BC137" i="1"/>
  <c r="BC136" i="1"/>
  <c r="BC135" i="1"/>
  <c r="BC134" i="1"/>
  <c r="BC133" i="1"/>
  <c r="BC132" i="1"/>
  <c r="BC131" i="1"/>
  <c r="BC130" i="1"/>
  <c r="BC129" i="1"/>
  <c r="BC128" i="1"/>
  <c r="BC127" i="1"/>
  <c r="BC126" i="1"/>
  <c r="BC125" i="1"/>
  <c r="BC124" i="1"/>
  <c r="BC123" i="1"/>
  <c r="BC122" i="1"/>
  <c r="BC121" i="1"/>
  <c r="BC120" i="1"/>
  <c r="BC119" i="1"/>
  <c r="BC118" i="1"/>
  <c r="BC117" i="1"/>
  <c r="BC116" i="1"/>
  <c r="BC115" i="1"/>
  <c r="BC114" i="1"/>
  <c r="BC113" i="1"/>
  <c r="BC112" i="1"/>
  <c r="BC111" i="1"/>
  <c r="BC110" i="1"/>
  <c r="BC109" i="1"/>
  <c r="BC108" i="1"/>
  <c r="BC107" i="1"/>
  <c r="BC106" i="1"/>
  <c r="BC105" i="1"/>
  <c r="BC104" i="1"/>
  <c r="BC103" i="1"/>
  <c r="BC102" i="1"/>
  <c r="BC101" i="1"/>
  <c r="BC100" i="1"/>
  <c r="BC99" i="1"/>
  <c r="BC98" i="1"/>
  <c r="BC97" i="1"/>
  <c r="BC96" i="1"/>
  <c r="BC95" i="1"/>
  <c r="BC94" i="1"/>
  <c r="BC93" i="1"/>
  <c r="BC92" i="1"/>
  <c r="BC91" i="1"/>
  <c r="BC90" i="1"/>
  <c r="BC89" i="1"/>
  <c r="BC88" i="1"/>
  <c r="BC87" i="1"/>
  <c r="BC86" i="1"/>
  <c r="BC85" i="1"/>
  <c r="BC84" i="1"/>
  <c r="BC83" i="1"/>
  <c r="BC82" i="1"/>
  <c r="BC81" i="1"/>
  <c r="BC80" i="1"/>
  <c r="BC79" i="1"/>
  <c r="BC78" i="1"/>
  <c r="BC77" i="1"/>
  <c r="BC76" i="1"/>
  <c r="BC75" i="1"/>
  <c r="BC74" i="1"/>
  <c r="BC73" i="1"/>
  <c r="BC72" i="1"/>
  <c r="BC71" i="1"/>
  <c r="BC70" i="1"/>
  <c r="BC69" i="1"/>
  <c r="BC68" i="1"/>
  <c r="BC67" i="1"/>
  <c r="BC66" i="1"/>
  <c r="BC65" i="1"/>
  <c r="BC64" i="1"/>
  <c r="BC63" i="1"/>
  <c r="BC62" i="1"/>
  <c r="BC61" i="1"/>
  <c r="BC60" i="1"/>
  <c r="BC59" i="1"/>
  <c r="BC58" i="1"/>
  <c r="BC57" i="1"/>
  <c r="BC56" i="1"/>
  <c r="BC55" i="1"/>
  <c r="BC54" i="1"/>
  <c r="BC53" i="1"/>
  <c r="BC52" i="1"/>
  <c r="BC51" i="1"/>
  <c r="BC50" i="1"/>
  <c r="BC49" i="1"/>
  <c r="BC48" i="1"/>
  <c r="BC47" i="1"/>
  <c r="BC46" i="1"/>
  <c r="BC45" i="1"/>
  <c r="BC44" i="1"/>
  <c r="BC43" i="1"/>
  <c r="BC42" i="1"/>
  <c r="BC41" i="1"/>
  <c r="BC40" i="1"/>
  <c r="BC39" i="1"/>
  <c r="BC38" i="1"/>
  <c r="BC37" i="1"/>
  <c r="BC36" i="1"/>
  <c r="BC35" i="1"/>
  <c r="BC34" i="1"/>
  <c r="BC33" i="1"/>
  <c r="BC32" i="1"/>
  <c r="BC31" i="1"/>
  <c r="BC30" i="1"/>
  <c r="BC29" i="1"/>
  <c r="BC28" i="1"/>
  <c r="BC27" i="1"/>
  <c r="BC26" i="1"/>
  <c r="BC25" i="1"/>
  <c r="BC24" i="1"/>
  <c r="BC23" i="1"/>
  <c r="BC22" i="1"/>
  <c r="BC21" i="1"/>
  <c r="BC20" i="1"/>
  <c r="BC19" i="1"/>
  <c r="BC18" i="1"/>
  <c r="BC17" i="1"/>
  <c r="BC16" i="1"/>
  <c r="BC15" i="1"/>
  <c r="BC14" i="1"/>
  <c r="BC13" i="1"/>
  <c r="BC12" i="1"/>
  <c r="BC11" i="1"/>
  <c r="BC10" i="1"/>
  <c r="BC9" i="1"/>
  <c r="BC8" i="1"/>
  <c r="BC7" i="1"/>
  <c r="BC6" i="1"/>
  <c r="BC5" i="1"/>
  <c r="BC4" i="1"/>
  <c r="BC3" i="1"/>
  <c r="E3" i="1" s="1"/>
  <c r="E5" i="1" l="1"/>
  <c r="C5" i="1" s="1"/>
  <c r="E7" i="1"/>
  <c r="C7" i="1" s="1"/>
  <c r="E11" i="1"/>
  <c r="C11" i="1" s="1"/>
  <c r="E15" i="1"/>
  <c r="C15" i="1" s="1"/>
  <c r="E21" i="1"/>
  <c r="C21" i="1" s="1"/>
  <c r="E25" i="1"/>
  <c r="C25" i="1" s="1"/>
  <c r="E27" i="1"/>
  <c r="C27" i="1" s="1"/>
  <c r="E31" i="1"/>
  <c r="C31" i="1" s="1"/>
  <c r="E35" i="1"/>
  <c r="C35" i="1" s="1"/>
  <c r="E39" i="1"/>
  <c r="C39" i="1" s="1"/>
  <c r="E4" i="1"/>
  <c r="C4" i="1" s="1"/>
  <c r="E6" i="1"/>
  <c r="C6" i="1" s="1"/>
  <c r="E8" i="1"/>
  <c r="C8" i="1" s="1"/>
  <c r="E10" i="1"/>
  <c r="C10" i="1" s="1"/>
  <c r="E12" i="1"/>
  <c r="C12" i="1" s="1"/>
  <c r="E16" i="1"/>
  <c r="C16" i="1" s="1"/>
  <c r="E18" i="1"/>
  <c r="C18" i="1" s="1"/>
  <c r="E20" i="1"/>
  <c r="C20" i="1" s="1"/>
  <c r="E22" i="1"/>
  <c r="C22" i="1" s="1"/>
  <c r="E24" i="1"/>
  <c r="C24" i="1" s="1"/>
  <c r="E26" i="1"/>
  <c r="C26" i="1" s="1"/>
  <c r="E28" i="1"/>
  <c r="C28" i="1" s="1"/>
  <c r="E30" i="1"/>
  <c r="C30" i="1" s="1"/>
  <c r="E32" i="1"/>
  <c r="C32" i="1" s="1"/>
  <c r="E34" i="1"/>
  <c r="C34" i="1" s="1"/>
  <c r="E40" i="1"/>
  <c r="C40" i="1" s="1"/>
  <c r="E42" i="1"/>
  <c r="C42" i="1" s="1"/>
  <c r="E44" i="1"/>
  <c r="C44" i="1" s="1"/>
  <c r="E46" i="1"/>
  <c r="C46" i="1" s="1"/>
  <c r="E48" i="1"/>
  <c r="C48" i="1" s="1"/>
  <c r="E52" i="1"/>
  <c r="C52" i="1" s="1"/>
  <c r="E54" i="1"/>
  <c r="C54" i="1" s="1"/>
  <c r="E56" i="1"/>
  <c r="C56" i="1" s="1"/>
  <c r="E58" i="1"/>
  <c r="C58" i="1" s="1"/>
  <c r="E60" i="1"/>
  <c r="C60" i="1" s="1"/>
  <c r="E62" i="1"/>
  <c r="C62" i="1" s="1"/>
  <c r="E64" i="1"/>
  <c r="C64" i="1" s="1"/>
  <c r="E66" i="1"/>
  <c r="C66" i="1" s="1"/>
  <c r="E72" i="1"/>
  <c r="C72" i="1" s="1"/>
  <c r="E74" i="1"/>
  <c r="C74" i="1" s="1"/>
  <c r="E76" i="1"/>
  <c r="C76" i="1" s="1"/>
  <c r="E78" i="1"/>
  <c r="C78" i="1" s="1"/>
  <c r="E80" i="1"/>
  <c r="C80" i="1" s="1"/>
  <c r="E82" i="1"/>
  <c r="C82" i="1" s="1"/>
  <c r="E84" i="1"/>
  <c r="C84" i="1" s="1"/>
  <c r="E88" i="1"/>
  <c r="C88" i="1" s="1"/>
  <c r="E90" i="1"/>
  <c r="C90" i="1" s="1"/>
  <c r="E92" i="1"/>
  <c r="C92" i="1" s="1"/>
  <c r="E94" i="1"/>
  <c r="C94" i="1" s="1"/>
  <c r="E96" i="1"/>
  <c r="C96" i="1" s="1"/>
  <c r="E98" i="1"/>
  <c r="C98" i="1" s="1"/>
  <c r="E100" i="1"/>
  <c r="C100" i="1" s="1"/>
  <c r="E102" i="1"/>
  <c r="C102" i="1" s="1"/>
  <c r="E104" i="1"/>
  <c r="C104" i="1" s="1"/>
  <c r="E106" i="1"/>
  <c r="C106" i="1" s="1"/>
  <c r="E108" i="1"/>
  <c r="C108" i="1" s="1"/>
  <c r="E110" i="1"/>
  <c r="C110" i="1" s="1"/>
  <c r="E112" i="1"/>
  <c r="C112" i="1" s="1"/>
  <c r="E114" i="1"/>
  <c r="C114" i="1" s="1"/>
  <c r="E116" i="1"/>
  <c r="C116" i="1" s="1"/>
  <c r="E118" i="1"/>
  <c r="C118" i="1" s="1"/>
  <c r="E120" i="1"/>
  <c r="C120" i="1" s="1"/>
  <c r="E124" i="1"/>
  <c r="C124" i="1" s="1"/>
  <c r="E126" i="1"/>
  <c r="C126" i="1" s="1"/>
  <c r="E128" i="1"/>
  <c r="C128" i="1" s="1"/>
  <c r="E130" i="1"/>
  <c r="C130" i="1" s="1"/>
  <c r="E132" i="1"/>
  <c r="C132" i="1" s="1"/>
  <c r="E134" i="1"/>
  <c r="C134" i="1" s="1"/>
  <c r="E136" i="1"/>
  <c r="C136" i="1" s="1"/>
  <c r="E138" i="1"/>
  <c r="C138" i="1" s="1"/>
  <c r="E140" i="1"/>
  <c r="C140" i="1" s="1"/>
  <c r="E142" i="1"/>
  <c r="C142" i="1" s="1"/>
  <c r="E144" i="1"/>
  <c r="C144" i="1" s="1"/>
  <c r="E146" i="1"/>
  <c r="C146" i="1" s="1"/>
  <c r="E148" i="1"/>
  <c r="C148" i="1" s="1"/>
  <c r="E150" i="1"/>
  <c r="C150" i="1" s="1"/>
  <c r="E152" i="1"/>
  <c r="C152" i="1" s="1"/>
  <c r="E154" i="1"/>
  <c r="C154" i="1" s="1"/>
  <c r="E156" i="1"/>
  <c r="C156" i="1" s="1"/>
  <c r="E158" i="1"/>
  <c r="C158" i="1" s="1"/>
  <c r="E160" i="1"/>
  <c r="C160" i="1" s="1"/>
  <c r="E162" i="1"/>
  <c r="C162" i="1" s="1"/>
  <c r="E164" i="1"/>
  <c r="C164" i="1" s="1"/>
  <c r="E166" i="1"/>
  <c r="C166" i="1" s="1"/>
  <c r="E168" i="1"/>
  <c r="C168" i="1" s="1"/>
  <c r="E170" i="1"/>
  <c r="C170" i="1" s="1"/>
  <c r="E172" i="1"/>
  <c r="C172" i="1" s="1"/>
  <c r="E176" i="1"/>
  <c r="C176" i="1" s="1"/>
  <c r="E178" i="1"/>
  <c r="C178" i="1" s="1"/>
  <c r="E180" i="1"/>
  <c r="C180" i="1" s="1"/>
  <c r="E182" i="1"/>
  <c r="C182" i="1" s="1"/>
  <c r="E184" i="1"/>
  <c r="C184" i="1" s="1"/>
  <c r="C3" i="1"/>
  <c r="E9" i="1"/>
  <c r="C9" i="1" s="1"/>
  <c r="E13" i="1"/>
  <c r="C13" i="1" s="1"/>
  <c r="E17" i="1"/>
  <c r="C17" i="1" s="1"/>
  <c r="E19" i="1"/>
  <c r="C19" i="1" s="1"/>
  <c r="E23" i="1"/>
  <c r="C23" i="1" s="1"/>
  <c r="E29" i="1"/>
  <c r="C29" i="1" s="1"/>
  <c r="E33" i="1"/>
  <c r="C33" i="1" s="1"/>
  <c r="E37" i="1"/>
  <c r="C37" i="1" s="1"/>
  <c r="E41" i="1"/>
  <c r="C41" i="1" s="1"/>
  <c r="E43" i="1"/>
  <c r="C43" i="1" s="1"/>
  <c r="E45" i="1"/>
  <c r="C45" i="1" s="1"/>
  <c r="E47" i="1"/>
  <c r="C47" i="1" s="1"/>
  <c r="E49" i="1"/>
  <c r="C49" i="1" s="1"/>
  <c r="E51" i="1"/>
  <c r="C51" i="1" s="1"/>
  <c r="E53" i="1"/>
  <c r="C53" i="1" s="1"/>
  <c r="E55" i="1"/>
  <c r="C55" i="1" s="1"/>
  <c r="E57" i="1"/>
  <c r="C57" i="1" s="1"/>
  <c r="E59" i="1"/>
  <c r="C59" i="1" s="1"/>
  <c r="E61" i="1"/>
  <c r="C61" i="1" s="1"/>
  <c r="E63" i="1"/>
  <c r="C63" i="1" s="1"/>
  <c r="E65" i="1"/>
  <c r="C65" i="1" s="1"/>
  <c r="E67" i="1"/>
  <c r="C67" i="1" s="1"/>
  <c r="E71" i="1"/>
  <c r="C71" i="1" s="1"/>
  <c r="E73" i="1"/>
  <c r="C73" i="1" s="1"/>
  <c r="E75" i="1"/>
  <c r="C75" i="1" s="1"/>
  <c r="E77" i="1"/>
  <c r="C77" i="1" s="1"/>
  <c r="E79" i="1"/>
  <c r="C79" i="1" s="1"/>
  <c r="E81" i="1"/>
  <c r="C81" i="1" s="1"/>
  <c r="E83" i="1"/>
  <c r="C83" i="1" s="1"/>
  <c r="E87" i="1"/>
  <c r="C87" i="1" s="1"/>
  <c r="E89" i="1"/>
  <c r="C89" i="1" s="1"/>
  <c r="E91" i="1"/>
  <c r="C91" i="1" s="1"/>
  <c r="E93" i="1"/>
  <c r="C93" i="1" s="1"/>
  <c r="E95" i="1"/>
  <c r="C95" i="1" s="1"/>
  <c r="E97" i="1"/>
  <c r="C97" i="1" s="1"/>
  <c r="E99" i="1"/>
  <c r="C99" i="1" s="1"/>
  <c r="E101" i="1"/>
  <c r="C101" i="1" s="1"/>
  <c r="E103" i="1"/>
  <c r="C103" i="1" s="1"/>
  <c r="E105" i="1"/>
  <c r="C105" i="1" s="1"/>
  <c r="E107" i="1"/>
  <c r="C107" i="1" s="1"/>
  <c r="E109" i="1"/>
  <c r="C109" i="1" s="1"/>
  <c r="E111" i="1"/>
  <c r="C111" i="1" s="1"/>
  <c r="E113" i="1"/>
  <c r="C113" i="1" s="1"/>
  <c r="E115" i="1"/>
  <c r="C115" i="1" s="1"/>
  <c r="E117" i="1"/>
  <c r="C117" i="1" s="1"/>
  <c r="E119" i="1"/>
  <c r="C119" i="1" s="1"/>
  <c r="E121" i="1"/>
  <c r="C121" i="1" s="1"/>
  <c r="E123" i="1"/>
  <c r="C123" i="1" s="1"/>
  <c r="E125" i="1"/>
  <c r="C125" i="1" s="1"/>
  <c r="E127" i="1"/>
  <c r="C127" i="1" s="1"/>
  <c r="E129" i="1"/>
  <c r="C129" i="1" s="1"/>
  <c r="E131" i="1"/>
  <c r="C131" i="1" s="1"/>
  <c r="E133" i="1"/>
  <c r="C133" i="1" s="1"/>
  <c r="E135" i="1"/>
  <c r="C135" i="1" s="1"/>
  <c r="E137" i="1"/>
  <c r="C137" i="1" s="1"/>
  <c r="E139" i="1"/>
  <c r="C139" i="1" s="1"/>
  <c r="E141" i="1"/>
  <c r="C141" i="1" s="1"/>
  <c r="E143" i="1"/>
  <c r="C143" i="1" s="1"/>
  <c r="E145" i="1"/>
  <c r="C145" i="1" s="1"/>
  <c r="E147" i="1"/>
  <c r="C147" i="1" s="1"/>
  <c r="E149" i="1"/>
  <c r="C149" i="1" s="1"/>
  <c r="E151" i="1"/>
  <c r="C151" i="1" s="1"/>
  <c r="E153" i="1"/>
  <c r="C153" i="1" s="1"/>
  <c r="E155" i="1"/>
  <c r="C155" i="1" s="1"/>
  <c r="E157" i="1"/>
  <c r="C157" i="1" s="1"/>
  <c r="E159" i="1"/>
  <c r="C159" i="1" s="1"/>
  <c r="E161" i="1"/>
  <c r="C161" i="1" s="1"/>
  <c r="E163" i="1"/>
  <c r="C163" i="1" s="1"/>
  <c r="E165" i="1"/>
  <c r="C165" i="1" s="1"/>
  <c r="E167" i="1"/>
  <c r="C167" i="1" s="1"/>
  <c r="E169" i="1"/>
  <c r="C169" i="1" s="1"/>
  <c r="E171" i="1"/>
  <c r="C171" i="1" s="1"/>
  <c r="E173" i="1"/>
  <c r="C173" i="1" s="1"/>
  <c r="E175" i="1"/>
  <c r="C175" i="1" s="1"/>
  <c r="E177" i="1"/>
  <c r="C177" i="1" s="1"/>
  <c r="E179" i="1"/>
  <c r="C179" i="1" s="1"/>
  <c r="E181" i="1"/>
  <c r="C181" i="1" s="1"/>
  <c r="E183" i="1"/>
  <c r="C183" i="1" s="1"/>
  <c r="E174" i="1"/>
  <c r="E122" i="1"/>
  <c r="C122" i="1" s="1"/>
  <c r="E86" i="1"/>
  <c r="C86" i="1" s="1"/>
  <c r="E85" i="1"/>
  <c r="C85" i="1" s="1"/>
  <c r="E70" i="1"/>
  <c r="C70" i="1" s="1"/>
  <c r="E69" i="1"/>
  <c r="C69" i="1" s="1"/>
  <c r="E68" i="1"/>
  <c r="C68" i="1" s="1"/>
  <c r="E50" i="1"/>
  <c r="C50" i="1" s="1"/>
  <c r="E38" i="1"/>
  <c r="C38" i="1" s="1"/>
  <c r="E36" i="1"/>
  <c r="C36" i="1" s="1"/>
  <c r="E14" i="1"/>
  <c r="C14" i="1" s="1"/>
  <c r="E203" i="1" l="1"/>
  <c r="E205" i="1" s="1"/>
  <c r="C174" i="1"/>
  <c r="C203" i="1" s="1"/>
</calcChain>
</file>

<file path=xl/sharedStrings.xml><?xml version="1.0" encoding="utf-8"?>
<sst xmlns="http://schemas.openxmlformats.org/spreadsheetml/2006/main" count="289" uniqueCount="33">
  <si>
    <t>No clip</t>
  </si>
  <si>
    <t>January</t>
  </si>
  <si>
    <t>UK</t>
  </si>
  <si>
    <t>BG</t>
  </si>
  <si>
    <t>Total</t>
  </si>
  <si>
    <t>February</t>
  </si>
  <si>
    <t>March</t>
  </si>
  <si>
    <t>April</t>
  </si>
  <si>
    <t>May</t>
  </si>
  <si>
    <t>Jun</t>
  </si>
  <si>
    <t>July</t>
  </si>
  <si>
    <t>August</t>
  </si>
  <si>
    <t>September</t>
  </si>
  <si>
    <t>October</t>
  </si>
  <si>
    <t>November</t>
  </si>
  <si>
    <t>December</t>
  </si>
  <si>
    <t>Qontity in pack</t>
  </si>
  <si>
    <t>Suplay</t>
  </si>
  <si>
    <t>Order Jan</t>
  </si>
  <si>
    <t>UK Jan</t>
  </si>
  <si>
    <t>First Sup</t>
  </si>
  <si>
    <t>Total Sell</t>
  </si>
  <si>
    <t>bg</t>
  </si>
  <si>
    <t>Order Feb</t>
  </si>
  <si>
    <t>Uk March</t>
  </si>
  <si>
    <t>ok</t>
  </si>
  <si>
    <t>Total Packs</t>
  </si>
  <si>
    <t>Order May</t>
  </si>
  <si>
    <t>UK June</t>
  </si>
  <si>
    <t>???</t>
  </si>
  <si>
    <t>disc.</t>
  </si>
  <si>
    <t>disk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</si>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</sst>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rgb="FF00B050"/>
      <name val="Calibri"/>
      <family val="2"/>
      <charset val="204"/>
      <scheme val="minor"/>
    </font>
    <font>
      <sz val="11"/>
      <color theme="9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EFE9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/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/>
    <xf numFmtId="0" fontId="0" fillId="2" borderId="0" xfId="0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2" fillId="2" borderId="0" xfId="0" applyFont="1" applyFill="1" applyAlignment="1">
      <alignment horizontal="center"/>
    </xf>
    <xf numFmtId="0" fontId="0" fillId="7" borderId="0" xfId="0" applyFill="1"/>
    <xf numFmtId="0" fontId="1" fillId="7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6" borderId="0" xfId="0" applyFill="1"/>
    <xf numFmtId="0" fontId="2" fillId="2" borderId="0" xfId="0" applyFont="1" applyFill="1"/>
    <xf numFmtId="0" fontId="2" fillId="0" borderId="0" xfId="0" applyFont="1" applyAlignment="1">
      <alignment horizontal="center"/>
    </xf>
    <xf numFmtId="0" fontId="2" fillId="4" borderId="0" xfId="0" applyFont="1" applyFill="1"/>
    <xf numFmtId="0" fontId="2" fillId="3" borderId="0" xfId="0" applyFont="1" applyFill="1"/>
    <xf numFmtId="0" fontId="2" fillId="0" borderId="0" xfId="0" applyFont="1"/>
    <xf numFmtId="0" fontId="2" fillId="6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3" fillId="2" borderId="0" xfId="0" applyFont="1" applyFill="1"/>
    <xf numFmtId="0" fontId="0" fillId="2" borderId="0" xfId="0" applyFont="1" applyFill="1" applyAlignment="1">
      <alignment horizontal="center"/>
    </xf>
    <xf numFmtId="0" fontId="1" fillId="2" borderId="0" xfId="0" applyFont="1" applyFill="1"/>
    <xf numFmtId="0" fontId="0" fillId="3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0" fontId="1" fillId="0" borderId="0" xfId="0" applyFont="1"/>
    <xf numFmtId="0" fontId="0" fillId="0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2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FF99"/>
      <color rgb="FFFEFE9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470"/>
  <sheetViews>
    <sheetView workbookViewId="0">
      <pane xSplit="5" ySplit="2" topLeftCell="M6" activePane="bottomRight" state="frozen"/>
      <selection pane="topRight" activeCell="C1" sqref="C1"/>
      <selection pane="bottomLeft" activeCell="A3" sqref="A3"/>
      <selection pane="bottomRight" activeCell="C197" sqref="C197"/>
    </sheetView>
  </sheetViews>
  <sheetFormatPr defaultRowHeight="15" x14ac:dyDescent="0.25"/>
  <cols>
    <col min="1" max="1" width="9.140625" style="2"/>
    <col min="2" max="2" width="3.7109375" style="2" customWidth="1"/>
    <col min="3" max="3" width="8.42578125" style="8" customWidth="1"/>
    <col min="4" max="4" width="7.5703125" style="7" customWidth="1"/>
    <col min="5" max="5" width="9.42578125" style="7" customWidth="1"/>
    <col min="6" max="7" width="9.140625" style="1"/>
    <col min="8" max="8" width="9.140625" style="6"/>
    <col min="9" max="9" width="3" style="3" customWidth="1"/>
    <col min="10" max="11" width="9.140625" style="1"/>
    <col min="12" max="12" width="9.140625" style="6"/>
    <col min="13" max="13" width="3.140625" style="3" customWidth="1"/>
    <col min="14" max="15" width="9.140625" style="1"/>
    <col min="16" max="16" width="9.140625" style="6"/>
    <col min="17" max="17" width="3.140625" style="3" customWidth="1"/>
    <col min="20" max="20" width="9.140625" style="6"/>
    <col min="21" max="21" width="3" style="3" customWidth="1"/>
    <col min="24" max="24" width="9.140625" style="6"/>
    <col min="25" max="25" width="3.5703125" style="3" customWidth="1"/>
    <col min="28" max="28" width="9.140625" style="6"/>
    <col min="29" max="29" width="3" style="3" customWidth="1"/>
    <col min="32" max="32" width="9.140625" style="6"/>
    <col min="33" max="33" width="3.85546875" style="3" customWidth="1"/>
    <col min="36" max="36" width="9.140625" style="6"/>
    <col min="37" max="37" width="3.42578125" style="3" customWidth="1"/>
    <col min="40" max="40" width="9.140625" style="6"/>
    <col min="41" max="41" width="3.42578125" style="3" customWidth="1"/>
    <col min="44" max="44" width="9.140625" style="6"/>
    <col min="45" max="45" width="3.28515625" style="3" customWidth="1"/>
    <col min="48" max="48" width="9.140625" style="6"/>
    <col min="49" max="49" width="3.5703125" style="3" customWidth="1"/>
    <col min="52" max="52" width="9.140625" style="6"/>
    <col min="53" max="53" width="3.42578125" style="3" customWidth="1"/>
    <col min="54" max="55" width="9.140625" style="9"/>
    <col min="56" max="56" width="9.140625" style="5"/>
    <col min="57" max="57" width="9.140625" style="1"/>
    <col min="58" max="58" width="9.140625" style="7"/>
    <col min="59" max="59" width="9.140625" style="1"/>
    <col min="60" max="60" width="9.140625" style="2"/>
    <col min="64" max="64" width="9.140625" style="2"/>
  </cols>
  <sheetData>
    <row r="1" spans="1:65" s="4" customFormat="1" x14ac:dyDescent="0.25">
      <c r="A1" s="4" t="s">
        <v>0</v>
      </c>
      <c r="C1" s="33" t="s">
        <v>16</v>
      </c>
      <c r="D1" s="33"/>
      <c r="E1" s="33"/>
      <c r="F1" s="34" t="s">
        <v>1</v>
      </c>
      <c r="G1" s="34"/>
      <c r="H1" s="4" t="s">
        <v>4</v>
      </c>
      <c r="J1" s="34" t="s">
        <v>5</v>
      </c>
      <c r="K1" s="34"/>
      <c r="L1" s="4" t="s">
        <v>4</v>
      </c>
      <c r="N1" s="34" t="s">
        <v>6</v>
      </c>
      <c r="O1" s="34"/>
      <c r="P1" s="4" t="s">
        <v>4</v>
      </c>
      <c r="R1" s="34" t="s">
        <v>7</v>
      </c>
      <c r="S1" s="34"/>
      <c r="T1" s="4" t="s">
        <v>4</v>
      </c>
      <c r="V1" s="34" t="s">
        <v>8</v>
      </c>
      <c r="W1" s="34"/>
      <c r="X1" s="4" t="s">
        <v>4</v>
      </c>
      <c r="Z1" s="34" t="s">
        <v>9</v>
      </c>
      <c r="AA1" s="34"/>
      <c r="AB1" s="4" t="s">
        <v>4</v>
      </c>
      <c r="AD1" s="35" t="s">
        <v>10</v>
      </c>
      <c r="AE1" s="35"/>
      <c r="AF1" s="4" t="s">
        <v>4</v>
      </c>
      <c r="AH1" s="34" t="s">
        <v>11</v>
      </c>
      <c r="AI1" s="34"/>
      <c r="AJ1" s="4" t="s">
        <v>4</v>
      </c>
      <c r="AL1" s="34" t="s">
        <v>12</v>
      </c>
      <c r="AM1" s="34"/>
      <c r="AN1" s="4" t="s">
        <v>4</v>
      </c>
      <c r="AP1" s="34" t="s">
        <v>13</v>
      </c>
      <c r="AQ1" s="34"/>
      <c r="AR1" s="4" t="s">
        <v>4</v>
      </c>
      <c r="AT1" s="34" t="s">
        <v>14</v>
      </c>
      <c r="AU1" s="34"/>
      <c r="AV1" s="4" t="s">
        <v>4</v>
      </c>
      <c r="AX1" s="34" t="s">
        <v>15</v>
      </c>
      <c r="AY1" s="34"/>
      <c r="AZ1" s="4" t="s">
        <v>4</v>
      </c>
      <c r="BB1" s="34" t="s">
        <v>17</v>
      </c>
      <c r="BC1" s="34"/>
      <c r="BD1" s="34"/>
      <c r="BE1" s="10"/>
      <c r="BF1" s="16"/>
      <c r="BG1" s="10"/>
      <c r="BH1" s="16"/>
      <c r="BL1" s="7"/>
    </row>
    <row r="2" spans="1:65" x14ac:dyDescent="0.25">
      <c r="C2" s="8" t="s">
        <v>21</v>
      </c>
      <c r="D2" s="7" t="s">
        <v>2</v>
      </c>
      <c r="E2" s="7" t="s">
        <v>3</v>
      </c>
      <c r="F2" s="1" t="s">
        <v>2</v>
      </c>
      <c r="G2" s="1" t="s">
        <v>3</v>
      </c>
      <c r="J2" s="1" t="s">
        <v>2</v>
      </c>
      <c r="K2" s="1" t="s">
        <v>3</v>
      </c>
      <c r="N2" s="1" t="s">
        <v>2</v>
      </c>
      <c r="O2" s="1" t="s">
        <v>3</v>
      </c>
      <c r="R2" s="1" t="s">
        <v>2</v>
      </c>
      <c r="S2" s="1" t="s">
        <v>3</v>
      </c>
      <c r="T2" s="5"/>
      <c r="U2" s="4"/>
      <c r="V2" s="1" t="s">
        <v>2</v>
      </c>
      <c r="W2" s="1" t="s">
        <v>3</v>
      </c>
      <c r="X2" s="5"/>
      <c r="Y2" s="4"/>
      <c r="Z2" s="1" t="s">
        <v>2</v>
      </c>
      <c r="AA2" s="1" t="s">
        <v>3</v>
      </c>
      <c r="AB2" s="5"/>
      <c r="AC2" s="4"/>
      <c r="AD2" s="1" t="s">
        <v>2</v>
      </c>
      <c r="AE2" s="1" t="s">
        <v>3</v>
      </c>
      <c r="AF2" s="5"/>
      <c r="AG2" s="4"/>
      <c r="AH2" s="1" t="s">
        <v>2</v>
      </c>
      <c r="AI2" s="1" t="s">
        <v>3</v>
      </c>
      <c r="AJ2" s="5"/>
      <c r="AK2" s="4"/>
      <c r="AL2" s="1" t="s">
        <v>2</v>
      </c>
      <c r="AM2" s="1" t="s">
        <v>3</v>
      </c>
      <c r="AN2" s="5"/>
      <c r="AO2" s="4"/>
      <c r="AP2" s="1" t="s">
        <v>2</v>
      </c>
      <c r="AQ2" s="1" t="s">
        <v>3</v>
      </c>
      <c r="AR2" s="5"/>
      <c r="AS2" s="4"/>
      <c r="AT2" s="1" t="s">
        <v>2</v>
      </c>
      <c r="AU2" s="1" t="s">
        <v>3</v>
      </c>
      <c r="AV2" s="5"/>
      <c r="AW2" s="4"/>
      <c r="AX2" s="1" t="s">
        <v>2</v>
      </c>
      <c r="AY2" s="1" t="s">
        <v>3</v>
      </c>
      <c r="AZ2" s="5"/>
      <c r="BA2" s="4"/>
      <c r="BB2" s="9" t="s">
        <v>2</v>
      </c>
      <c r="BC2" s="9" t="s">
        <v>3</v>
      </c>
      <c r="BD2" s="5" t="s">
        <v>4</v>
      </c>
      <c r="BE2" s="11" t="s">
        <v>20</v>
      </c>
      <c r="BF2" s="7" t="s">
        <v>18</v>
      </c>
      <c r="BG2" s="9" t="s">
        <v>19</v>
      </c>
      <c r="BH2" s="7" t="s">
        <v>23</v>
      </c>
      <c r="BI2" s="18" t="s">
        <v>24</v>
      </c>
      <c r="BK2" t="s">
        <v>27</v>
      </c>
      <c r="BL2" s="18" t="s">
        <v>28</v>
      </c>
    </row>
    <row r="3" spans="1:65" x14ac:dyDescent="0.25">
      <c r="A3" s="2">
        <v>10001</v>
      </c>
      <c r="C3" s="8">
        <f t="shared" ref="C3:C34" si="0">SUM(BD3-D3-E3)</f>
        <v>7</v>
      </c>
      <c r="D3" s="7">
        <f>SUM(BB3-F3-J3-N3-R3-V3-Z3-AD3-AH3-AL3-AP3-AT3-AX3)</f>
        <v>3</v>
      </c>
      <c r="E3" s="17">
        <f>SUM(BC3-G3-K3-O3-S3-W3-AA3-AE3-AI3-AM3-AQ3-AU3-AY3)</f>
        <v>10</v>
      </c>
      <c r="J3" s="1">
        <v>1</v>
      </c>
      <c r="O3" s="1">
        <v>2</v>
      </c>
      <c r="S3">
        <v>3</v>
      </c>
      <c r="AT3">
        <v>1</v>
      </c>
      <c r="BB3" s="9">
        <f>SUM(BE3+BG3+BI3+BL3)</f>
        <v>5</v>
      </c>
      <c r="BC3" s="9">
        <f>SUM(BD3-BB3)</f>
        <v>15</v>
      </c>
      <c r="BD3" s="5">
        <f t="shared" ref="BD3:BD34" si="1">SUM(BF3+BH3+BK3)/10+10</f>
        <v>20</v>
      </c>
      <c r="BE3" s="1">
        <v>5</v>
      </c>
      <c r="BK3">
        <v>100</v>
      </c>
    </row>
    <row r="4" spans="1:65" x14ac:dyDescent="0.25">
      <c r="A4" s="2">
        <v>10002</v>
      </c>
      <c r="C4" s="8">
        <f t="shared" si="0"/>
        <v>2</v>
      </c>
      <c r="D4" s="7">
        <f t="shared" ref="D4:D67" si="2">SUM(BB4-F4-J4-N4-R4-V4-Z4-AD4-AH4-AL4-AP4-AT4-AX4)</f>
        <v>5</v>
      </c>
      <c r="E4" s="12">
        <f t="shared" ref="E4:E67" si="3">SUM(BC4-G4-K4-O4-S4-W4-AA4-AE4-AI4-AM4-AQ4-AU4-AY4)</f>
        <v>3</v>
      </c>
      <c r="S4">
        <v>2</v>
      </c>
      <c r="BB4" s="9">
        <f t="shared" ref="BB4:BB67" si="4">SUM(BE4+BG4+BI4+BL4)</f>
        <v>5</v>
      </c>
      <c r="BC4" s="9">
        <f t="shared" ref="BC4:BC67" si="5">SUM(BD4-BB4)</f>
        <v>5</v>
      </c>
      <c r="BD4" s="5">
        <f t="shared" si="1"/>
        <v>10</v>
      </c>
      <c r="BE4" s="1">
        <v>5</v>
      </c>
    </row>
    <row r="5" spans="1:65" x14ac:dyDescent="0.25">
      <c r="A5" s="2">
        <v>10003</v>
      </c>
      <c r="C5" s="8">
        <f t="shared" si="0"/>
        <v>14</v>
      </c>
      <c r="D5" s="7">
        <f t="shared" si="2"/>
        <v>3</v>
      </c>
      <c r="E5" s="7">
        <f t="shared" si="3"/>
        <v>3</v>
      </c>
      <c r="F5" s="1">
        <v>1</v>
      </c>
      <c r="J5" s="1">
        <v>1</v>
      </c>
      <c r="K5" s="1">
        <v>2</v>
      </c>
      <c r="N5" s="1">
        <v>1</v>
      </c>
      <c r="V5">
        <v>1</v>
      </c>
      <c r="W5">
        <v>1</v>
      </c>
      <c r="AA5">
        <v>1</v>
      </c>
      <c r="AM5">
        <v>1</v>
      </c>
      <c r="AP5">
        <v>1</v>
      </c>
      <c r="AY5">
        <v>4</v>
      </c>
      <c r="BB5" s="9">
        <f t="shared" si="4"/>
        <v>8</v>
      </c>
      <c r="BC5" s="9">
        <f t="shared" si="5"/>
        <v>12</v>
      </c>
      <c r="BD5" s="5">
        <f t="shared" si="1"/>
        <v>20</v>
      </c>
      <c r="BE5" s="1">
        <v>5</v>
      </c>
      <c r="BH5" s="2">
        <v>100</v>
      </c>
      <c r="BI5">
        <v>3</v>
      </c>
      <c r="BJ5" t="s">
        <v>25</v>
      </c>
    </row>
    <row r="6" spans="1:65" x14ac:dyDescent="0.25">
      <c r="A6" s="26">
        <v>10004</v>
      </c>
      <c r="C6" s="8">
        <f t="shared" si="0"/>
        <v>20</v>
      </c>
      <c r="D6" s="7">
        <f t="shared" si="2"/>
        <v>1</v>
      </c>
      <c r="E6" s="7">
        <f t="shared" si="3"/>
        <v>19</v>
      </c>
      <c r="F6" s="1">
        <v>3</v>
      </c>
      <c r="J6" s="1">
        <v>1</v>
      </c>
      <c r="R6">
        <v>2</v>
      </c>
      <c r="AE6">
        <v>1</v>
      </c>
      <c r="AI6">
        <v>1</v>
      </c>
      <c r="AM6">
        <v>3</v>
      </c>
      <c r="AP6">
        <v>2</v>
      </c>
      <c r="AT6">
        <v>3</v>
      </c>
      <c r="AX6">
        <v>3</v>
      </c>
      <c r="AY6">
        <v>1</v>
      </c>
      <c r="BB6" s="9">
        <f t="shared" si="4"/>
        <v>15</v>
      </c>
      <c r="BC6" s="9">
        <f t="shared" si="5"/>
        <v>25</v>
      </c>
      <c r="BD6" s="5">
        <f t="shared" si="1"/>
        <v>40</v>
      </c>
      <c r="BE6" s="1">
        <v>5</v>
      </c>
      <c r="BF6" s="7">
        <v>300</v>
      </c>
      <c r="BG6" s="1">
        <v>10</v>
      </c>
    </row>
    <row r="7" spans="1:65" x14ac:dyDescent="0.25">
      <c r="A7" s="2">
        <v>10005</v>
      </c>
      <c r="C7" s="8">
        <f t="shared" si="0"/>
        <v>30</v>
      </c>
      <c r="D7" s="12">
        <f t="shared" si="2"/>
        <v>0</v>
      </c>
      <c r="E7" s="12">
        <f t="shared" si="3"/>
        <v>0</v>
      </c>
      <c r="F7" s="1">
        <v>1</v>
      </c>
      <c r="J7" s="1">
        <v>3</v>
      </c>
      <c r="K7" s="1">
        <v>2</v>
      </c>
      <c r="N7" s="1">
        <v>1</v>
      </c>
      <c r="P7" s="6" t="s">
        <v>22</v>
      </c>
      <c r="R7">
        <v>1</v>
      </c>
      <c r="S7">
        <v>2</v>
      </c>
      <c r="V7">
        <v>2</v>
      </c>
      <c r="W7">
        <v>4</v>
      </c>
      <c r="AD7">
        <v>2</v>
      </c>
      <c r="AE7">
        <v>2</v>
      </c>
      <c r="AH7">
        <v>2</v>
      </c>
      <c r="AI7">
        <v>1</v>
      </c>
      <c r="AL7">
        <v>1</v>
      </c>
      <c r="AM7">
        <v>1</v>
      </c>
      <c r="AQ7">
        <v>1</v>
      </c>
      <c r="AY7">
        <v>4</v>
      </c>
      <c r="BB7" s="9">
        <f t="shared" si="4"/>
        <v>13</v>
      </c>
      <c r="BC7" s="9">
        <f t="shared" si="5"/>
        <v>17</v>
      </c>
      <c r="BD7" s="5">
        <f t="shared" si="1"/>
        <v>30</v>
      </c>
      <c r="BE7" s="1">
        <v>5</v>
      </c>
      <c r="BH7" s="2">
        <v>100</v>
      </c>
      <c r="BI7">
        <v>5</v>
      </c>
      <c r="BJ7" t="s">
        <v>25</v>
      </c>
      <c r="BK7">
        <v>100</v>
      </c>
      <c r="BL7" s="2">
        <v>3</v>
      </c>
      <c r="BM7" t="s">
        <v>25</v>
      </c>
    </row>
    <row r="8" spans="1:65" x14ac:dyDescent="0.25">
      <c r="A8" s="2">
        <v>10006</v>
      </c>
      <c r="C8" s="8">
        <f t="shared" si="0"/>
        <v>3</v>
      </c>
      <c r="D8" s="12">
        <f t="shared" si="2"/>
        <v>2</v>
      </c>
      <c r="E8" s="7">
        <f t="shared" si="3"/>
        <v>5</v>
      </c>
      <c r="F8" s="1">
        <v>1</v>
      </c>
      <c r="R8">
        <v>1</v>
      </c>
      <c r="AP8">
        <v>1</v>
      </c>
      <c r="BB8" s="9">
        <f t="shared" si="4"/>
        <v>5</v>
      </c>
      <c r="BC8" s="9">
        <f t="shared" si="5"/>
        <v>5</v>
      </c>
      <c r="BD8" s="5">
        <f t="shared" si="1"/>
        <v>10</v>
      </c>
      <c r="BE8" s="1">
        <v>5</v>
      </c>
    </row>
    <row r="9" spans="1:65" x14ac:dyDescent="0.25">
      <c r="A9" s="2">
        <v>10007</v>
      </c>
      <c r="C9" s="8">
        <f t="shared" si="0"/>
        <v>1</v>
      </c>
      <c r="D9" s="7">
        <f t="shared" si="2"/>
        <v>4</v>
      </c>
      <c r="E9" s="7">
        <f t="shared" si="3"/>
        <v>5</v>
      </c>
      <c r="V9">
        <v>1</v>
      </c>
      <c r="BB9" s="9">
        <f t="shared" si="4"/>
        <v>5</v>
      </c>
      <c r="BC9" s="9">
        <f t="shared" si="5"/>
        <v>5</v>
      </c>
      <c r="BD9" s="5">
        <f t="shared" si="1"/>
        <v>10</v>
      </c>
      <c r="BE9" s="1">
        <v>5</v>
      </c>
    </row>
    <row r="10" spans="1:65" x14ac:dyDescent="0.25">
      <c r="A10" s="2">
        <v>10008</v>
      </c>
      <c r="C10" s="8">
        <f t="shared" si="0"/>
        <v>6</v>
      </c>
      <c r="D10" s="7">
        <f t="shared" si="2"/>
        <v>10</v>
      </c>
      <c r="E10" s="7">
        <f t="shared" si="3"/>
        <v>4</v>
      </c>
      <c r="F10" s="1">
        <v>3</v>
      </c>
      <c r="R10">
        <v>1</v>
      </c>
      <c r="V10">
        <v>1</v>
      </c>
      <c r="AI10">
        <v>1</v>
      </c>
      <c r="BB10" s="9">
        <f t="shared" si="4"/>
        <v>15</v>
      </c>
      <c r="BC10" s="9">
        <f t="shared" si="5"/>
        <v>5</v>
      </c>
      <c r="BD10" s="5">
        <f t="shared" si="1"/>
        <v>20</v>
      </c>
      <c r="BE10" s="1">
        <v>5</v>
      </c>
      <c r="BF10" s="7">
        <v>100</v>
      </c>
      <c r="BG10" s="1">
        <v>10</v>
      </c>
    </row>
    <row r="11" spans="1:65" x14ac:dyDescent="0.25">
      <c r="A11" s="2">
        <v>10009</v>
      </c>
      <c r="C11" s="8">
        <f t="shared" si="0"/>
        <v>6</v>
      </c>
      <c r="D11" s="7">
        <f t="shared" si="2"/>
        <v>5</v>
      </c>
      <c r="E11" s="7">
        <f t="shared" si="3"/>
        <v>9</v>
      </c>
      <c r="F11" s="1">
        <v>3</v>
      </c>
      <c r="J11" s="1">
        <v>1</v>
      </c>
      <c r="AI11">
        <v>1</v>
      </c>
      <c r="AL11">
        <v>1</v>
      </c>
      <c r="BB11" s="9">
        <f t="shared" si="4"/>
        <v>10</v>
      </c>
      <c r="BC11" s="9">
        <f t="shared" si="5"/>
        <v>10</v>
      </c>
      <c r="BD11" s="5">
        <f t="shared" si="1"/>
        <v>20</v>
      </c>
      <c r="BE11" s="1">
        <v>5</v>
      </c>
      <c r="BF11" s="7">
        <v>100</v>
      </c>
      <c r="BG11" s="1">
        <v>5</v>
      </c>
    </row>
    <row r="12" spans="1:65" x14ac:dyDescent="0.25">
      <c r="A12" s="19">
        <v>10010</v>
      </c>
      <c r="C12" s="8">
        <f t="shared" si="0"/>
        <v>0</v>
      </c>
      <c r="D12" s="7">
        <f t="shared" si="2"/>
        <v>5</v>
      </c>
      <c r="E12" s="7">
        <f t="shared" si="3"/>
        <v>5</v>
      </c>
      <c r="BB12" s="9">
        <f t="shared" si="4"/>
        <v>5</v>
      </c>
      <c r="BC12" s="9">
        <f t="shared" si="5"/>
        <v>5</v>
      </c>
      <c r="BD12" s="5">
        <f t="shared" si="1"/>
        <v>10</v>
      </c>
      <c r="BE12" s="1">
        <v>5</v>
      </c>
    </row>
    <row r="13" spans="1:65" x14ac:dyDescent="0.25">
      <c r="A13" s="26">
        <v>10011</v>
      </c>
      <c r="C13" s="8">
        <f t="shared" si="0"/>
        <v>3</v>
      </c>
      <c r="D13" s="7">
        <f t="shared" si="2"/>
        <v>7</v>
      </c>
      <c r="E13" s="7">
        <f t="shared" si="3"/>
        <v>10</v>
      </c>
      <c r="F13" s="1">
        <v>2</v>
      </c>
      <c r="V13">
        <v>1</v>
      </c>
      <c r="BB13" s="9">
        <f t="shared" si="4"/>
        <v>10</v>
      </c>
      <c r="BC13" s="9">
        <f t="shared" si="5"/>
        <v>10</v>
      </c>
      <c r="BD13" s="5">
        <f t="shared" si="1"/>
        <v>20</v>
      </c>
      <c r="BE13" s="1">
        <v>5</v>
      </c>
      <c r="BF13" s="7">
        <v>100</v>
      </c>
      <c r="BG13" s="1">
        <v>5</v>
      </c>
    </row>
    <row r="14" spans="1:65" x14ac:dyDescent="0.25">
      <c r="A14" s="2">
        <v>10012</v>
      </c>
      <c r="C14" s="8">
        <f t="shared" si="0"/>
        <v>10</v>
      </c>
      <c r="D14" s="7">
        <f t="shared" si="2"/>
        <v>3</v>
      </c>
      <c r="E14" s="7">
        <f t="shared" si="3"/>
        <v>7</v>
      </c>
      <c r="F14" s="1">
        <v>1</v>
      </c>
      <c r="J14" s="1">
        <v>1</v>
      </c>
      <c r="V14">
        <v>2</v>
      </c>
      <c r="Z14">
        <v>1</v>
      </c>
      <c r="AE14">
        <v>1</v>
      </c>
      <c r="AL14">
        <v>1</v>
      </c>
      <c r="AP14">
        <v>1</v>
      </c>
      <c r="AQ14">
        <v>1</v>
      </c>
      <c r="AU14">
        <v>1</v>
      </c>
      <c r="BB14" s="9">
        <f t="shared" si="4"/>
        <v>10</v>
      </c>
      <c r="BC14" s="9">
        <f t="shared" si="5"/>
        <v>10</v>
      </c>
      <c r="BD14" s="5">
        <f t="shared" si="1"/>
        <v>20</v>
      </c>
      <c r="BE14" s="1">
        <v>5</v>
      </c>
      <c r="BH14" s="2">
        <v>100</v>
      </c>
      <c r="BI14">
        <v>2</v>
      </c>
      <c r="BJ14" t="s">
        <v>25</v>
      </c>
      <c r="BL14" s="2">
        <v>3</v>
      </c>
      <c r="BM14" t="s">
        <v>25</v>
      </c>
    </row>
    <row r="15" spans="1:65" x14ac:dyDescent="0.25">
      <c r="A15" s="2">
        <v>10013</v>
      </c>
      <c r="C15" s="8">
        <f t="shared" si="0"/>
        <v>1</v>
      </c>
      <c r="D15" s="7">
        <f t="shared" si="2"/>
        <v>5</v>
      </c>
      <c r="E15" s="7">
        <f t="shared" si="3"/>
        <v>4</v>
      </c>
      <c r="O15" s="1">
        <v>1</v>
      </c>
      <c r="BB15" s="9">
        <f t="shared" si="4"/>
        <v>5</v>
      </c>
      <c r="BC15" s="9">
        <f t="shared" si="5"/>
        <v>5</v>
      </c>
      <c r="BD15" s="5">
        <f t="shared" si="1"/>
        <v>10</v>
      </c>
      <c r="BE15" s="1">
        <v>5</v>
      </c>
    </row>
    <row r="16" spans="1:65" x14ac:dyDescent="0.25">
      <c r="A16" s="2">
        <v>10014</v>
      </c>
      <c r="C16" s="8">
        <f t="shared" si="0"/>
        <v>7</v>
      </c>
      <c r="D16" s="7">
        <f t="shared" si="2"/>
        <v>5</v>
      </c>
      <c r="E16" s="17">
        <f t="shared" si="3"/>
        <v>8</v>
      </c>
      <c r="O16" s="1">
        <v>1</v>
      </c>
      <c r="R16">
        <v>2</v>
      </c>
      <c r="S16">
        <v>1</v>
      </c>
      <c r="V16">
        <v>1</v>
      </c>
      <c r="AM16">
        <v>1</v>
      </c>
      <c r="AY16">
        <v>1</v>
      </c>
      <c r="BB16" s="9">
        <f t="shared" si="4"/>
        <v>8</v>
      </c>
      <c r="BC16" s="9">
        <f t="shared" si="5"/>
        <v>12</v>
      </c>
      <c r="BD16" s="5">
        <f t="shared" si="1"/>
        <v>20</v>
      </c>
      <c r="BE16" s="1">
        <v>5</v>
      </c>
      <c r="BK16">
        <v>100</v>
      </c>
      <c r="BL16" s="2">
        <v>3</v>
      </c>
      <c r="BM16" t="s">
        <v>25</v>
      </c>
    </row>
    <row r="17" spans="1:65" x14ac:dyDescent="0.25">
      <c r="A17" s="2">
        <v>10015</v>
      </c>
      <c r="C17" s="8">
        <f t="shared" si="0"/>
        <v>2</v>
      </c>
      <c r="D17" s="7">
        <f t="shared" si="2"/>
        <v>5</v>
      </c>
      <c r="E17" s="12">
        <f t="shared" si="3"/>
        <v>3</v>
      </c>
      <c r="K17" s="1">
        <v>1</v>
      </c>
      <c r="W17">
        <v>1</v>
      </c>
      <c r="BB17" s="9">
        <f t="shared" si="4"/>
        <v>5</v>
      </c>
      <c r="BC17" s="9">
        <f t="shared" si="5"/>
        <v>5</v>
      </c>
      <c r="BD17" s="5">
        <f t="shared" si="1"/>
        <v>10</v>
      </c>
      <c r="BE17" s="1">
        <v>5</v>
      </c>
    </row>
    <row r="18" spans="1:65" x14ac:dyDescent="0.25">
      <c r="A18" s="2">
        <v>10016</v>
      </c>
      <c r="C18" s="8">
        <f t="shared" si="0"/>
        <v>8</v>
      </c>
      <c r="D18" s="7">
        <f t="shared" si="2"/>
        <v>5</v>
      </c>
      <c r="E18" s="17">
        <f t="shared" si="3"/>
        <v>7</v>
      </c>
      <c r="J18" s="1">
        <v>1</v>
      </c>
      <c r="K18" s="1">
        <v>1</v>
      </c>
      <c r="N18" s="1">
        <v>1</v>
      </c>
      <c r="O18" s="1">
        <v>1</v>
      </c>
      <c r="R18">
        <v>1</v>
      </c>
      <c r="S18">
        <v>1</v>
      </c>
      <c r="W18">
        <v>1</v>
      </c>
      <c r="AE18">
        <v>1</v>
      </c>
      <c r="BB18" s="9">
        <f t="shared" si="4"/>
        <v>8</v>
      </c>
      <c r="BC18" s="9">
        <f t="shared" si="5"/>
        <v>12</v>
      </c>
      <c r="BD18" s="5">
        <f t="shared" si="1"/>
        <v>20</v>
      </c>
      <c r="BE18" s="1">
        <v>5</v>
      </c>
      <c r="BK18">
        <v>100</v>
      </c>
      <c r="BL18" s="2">
        <v>3</v>
      </c>
      <c r="BM18" t="s">
        <v>25</v>
      </c>
    </row>
    <row r="19" spans="1:65" x14ac:dyDescent="0.25">
      <c r="A19" s="2">
        <v>10017</v>
      </c>
      <c r="C19" s="8">
        <f t="shared" si="0"/>
        <v>14</v>
      </c>
      <c r="D19" s="7">
        <f t="shared" si="2"/>
        <v>8</v>
      </c>
      <c r="E19" s="7">
        <f t="shared" si="3"/>
        <v>28</v>
      </c>
      <c r="F19" s="1">
        <v>5</v>
      </c>
      <c r="K19" s="1">
        <v>4</v>
      </c>
      <c r="R19">
        <v>1</v>
      </c>
      <c r="S19">
        <v>2</v>
      </c>
      <c r="W19">
        <v>1</v>
      </c>
      <c r="Z19">
        <v>1</v>
      </c>
      <c r="BB19" s="9">
        <f t="shared" si="4"/>
        <v>15</v>
      </c>
      <c r="BC19" s="9">
        <f t="shared" si="5"/>
        <v>35</v>
      </c>
      <c r="BD19" s="5">
        <f t="shared" si="1"/>
        <v>50</v>
      </c>
      <c r="BE19" s="1">
        <v>5</v>
      </c>
      <c r="BF19" s="7">
        <v>400</v>
      </c>
      <c r="BG19" s="1">
        <v>10</v>
      </c>
    </row>
    <row r="20" spans="1:65" x14ac:dyDescent="0.25">
      <c r="A20" s="2">
        <v>10018</v>
      </c>
      <c r="C20" s="8">
        <f t="shared" si="0"/>
        <v>8</v>
      </c>
      <c r="D20" s="7">
        <f t="shared" si="2"/>
        <v>3</v>
      </c>
      <c r="E20" s="17">
        <f t="shared" si="3"/>
        <v>9</v>
      </c>
      <c r="F20" s="1">
        <v>1</v>
      </c>
      <c r="N20" s="1">
        <v>1</v>
      </c>
      <c r="O20" s="1">
        <v>3</v>
      </c>
      <c r="Z20">
        <v>1</v>
      </c>
      <c r="AL20">
        <v>1</v>
      </c>
      <c r="AX20">
        <v>1</v>
      </c>
      <c r="BB20" s="9">
        <f t="shared" si="4"/>
        <v>8</v>
      </c>
      <c r="BC20" s="9">
        <f t="shared" si="5"/>
        <v>12</v>
      </c>
      <c r="BD20" s="5">
        <f t="shared" si="1"/>
        <v>20</v>
      </c>
      <c r="BE20" s="1">
        <v>5</v>
      </c>
      <c r="BK20">
        <v>100</v>
      </c>
      <c r="BL20" s="2">
        <v>3</v>
      </c>
      <c r="BM20" t="s">
        <v>25</v>
      </c>
    </row>
    <row r="21" spans="1:65" x14ac:dyDescent="0.25">
      <c r="A21" s="19">
        <v>10019</v>
      </c>
      <c r="C21" s="8">
        <f t="shared" si="0"/>
        <v>0</v>
      </c>
      <c r="D21" s="7">
        <f t="shared" si="2"/>
        <v>5</v>
      </c>
      <c r="E21" s="7">
        <f t="shared" si="3"/>
        <v>5</v>
      </c>
      <c r="BB21" s="9">
        <f t="shared" si="4"/>
        <v>5</v>
      </c>
      <c r="BC21" s="9">
        <f t="shared" si="5"/>
        <v>5</v>
      </c>
      <c r="BD21" s="5">
        <f t="shared" si="1"/>
        <v>10</v>
      </c>
      <c r="BE21" s="1">
        <v>5</v>
      </c>
    </row>
    <row r="22" spans="1:65" x14ac:dyDescent="0.25">
      <c r="A22" s="2">
        <v>10020</v>
      </c>
      <c r="C22" s="8">
        <f t="shared" si="0"/>
        <v>31</v>
      </c>
      <c r="D22" s="7">
        <f t="shared" si="2"/>
        <v>6</v>
      </c>
      <c r="E22" s="7">
        <f t="shared" si="3"/>
        <v>13</v>
      </c>
      <c r="F22" s="1">
        <v>6</v>
      </c>
      <c r="K22" s="1">
        <v>9</v>
      </c>
      <c r="N22" s="1">
        <v>1</v>
      </c>
      <c r="O22" s="1">
        <v>1</v>
      </c>
      <c r="R22">
        <v>5</v>
      </c>
      <c r="S22">
        <v>4</v>
      </c>
      <c r="V22">
        <v>3</v>
      </c>
      <c r="W22">
        <v>1</v>
      </c>
      <c r="AA22">
        <v>1</v>
      </c>
      <c r="BB22" s="9">
        <f t="shared" si="4"/>
        <v>21</v>
      </c>
      <c r="BC22" s="9">
        <f t="shared" si="5"/>
        <v>29</v>
      </c>
      <c r="BD22" s="5">
        <f t="shared" si="1"/>
        <v>50</v>
      </c>
      <c r="BE22" s="1">
        <v>6</v>
      </c>
      <c r="BF22" s="7">
        <v>400</v>
      </c>
      <c r="BG22" s="1">
        <v>10</v>
      </c>
      <c r="BL22" s="2">
        <v>5</v>
      </c>
      <c r="BM22" t="s">
        <v>25</v>
      </c>
    </row>
    <row r="23" spans="1:65" x14ac:dyDescent="0.25">
      <c r="A23" s="2">
        <v>10021</v>
      </c>
      <c r="C23" s="8">
        <f t="shared" si="0"/>
        <v>4</v>
      </c>
      <c r="D23" s="7">
        <f t="shared" si="2"/>
        <v>4</v>
      </c>
      <c r="E23" s="12">
        <f t="shared" si="3"/>
        <v>2</v>
      </c>
      <c r="F23" s="1">
        <v>1</v>
      </c>
      <c r="W23">
        <v>2</v>
      </c>
      <c r="AI23">
        <v>1</v>
      </c>
      <c r="BB23" s="9">
        <f t="shared" si="4"/>
        <v>5</v>
      </c>
      <c r="BC23" s="9">
        <f t="shared" si="5"/>
        <v>5</v>
      </c>
      <c r="BD23" s="5">
        <f t="shared" si="1"/>
        <v>10</v>
      </c>
      <c r="BE23" s="1">
        <v>5</v>
      </c>
    </row>
    <row r="24" spans="1:65" x14ac:dyDescent="0.25">
      <c r="A24" s="2">
        <v>10022</v>
      </c>
      <c r="C24" s="8">
        <f t="shared" si="0"/>
        <v>16</v>
      </c>
      <c r="D24" s="7">
        <f t="shared" si="2"/>
        <v>5</v>
      </c>
      <c r="E24" s="7">
        <f t="shared" si="3"/>
        <v>19</v>
      </c>
      <c r="F24" s="1">
        <v>3</v>
      </c>
      <c r="J24" s="1">
        <v>2</v>
      </c>
      <c r="K24" s="1">
        <v>2</v>
      </c>
      <c r="N24" s="1">
        <v>1</v>
      </c>
      <c r="O24" s="1">
        <v>1</v>
      </c>
      <c r="R24">
        <v>3</v>
      </c>
      <c r="AD24">
        <v>1</v>
      </c>
      <c r="AI24">
        <v>1</v>
      </c>
      <c r="AM24">
        <v>1</v>
      </c>
      <c r="AY24">
        <v>1</v>
      </c>
      <c r="BB24" s="9">
        <f t="shared" si="4"/>
        <v>15</v>
      </c>
      <c r="BC24" s="9">
        <f t="shared" si="5"/>
        <v>25</v>
      </c>
      <c r="BD24" s="5">
        <f t="shared" si="1"/>
        <v>40</v>
      </c>
      <c r="BE24" s="1">
        <v>5</v>
      </c>
      <c r="BF24" s="7">
        <v>300</v>
      </c>
      <c r="BG24" s="1">
        <v>10</v>
      </c>
    </row>
    <row r="25" spans="1:65" x14ac:dyDescent="0.25">
      <c r="A25" s="2">
        <v>10023</v>
      </c>
      <c r="C25" s="8">
        <f t="shared" si="0"/>
        <v>3</v>
      </c>
      <c r="D25" s="7">
        <f t="shared" si="2"/>
        <v>4</v>
      </c>
      <c r="E25" s="7">
        <f t="shared" si="3"/>
        <v>3</v>
      </c>
      <c r="J25" s="1">
        <v>1</v>
      </c>
      <c r="K25" s="1">
        <v>1</v>
      </c>
      <c r="AM25">
        <v>1</v>
      </c>
      <c r="BB25" s="9">
        <f t="shared" si="4"/>
        <v>5</v>
      </c>
      <c r="BC25" s="9">
        <f t="shared" si="5"/>
        <v>5</v>
      </c>
      <c r="BD25" s="5">
        <f t="shared" si="1"/>
        <v>10</v>
      </c>
      <c r="BE25" s="1">
        <v>5</v>
      </c>
    </row>
    <row r="26" spans="1:65" x14ac:dyDescent="0.25">
      <c r="A26" s="2">
        <v>10024</v>
      </c>
      <c r="C26" s="8">
        <f t="shared" si="0"/>
        <v>2</v>
      </c>
      <c r="D26" s="7">
        <f t="shared" si="2"/>
        <v>4</v>
      </c>
      <c r="E26" s="7">
        <f t="shared" si="3"/>
        <v>4</v>
      </c>
      <c r="J26" s="1">
        <v>1</v>
      </c>
      <c r="S26">
        <v>1</v>
      </c>
      <c r="BB26" s="9">
        <f t="shared" si="4"/>
        <v>5</v>
      </c>
      <c r="BC26" s="9">
        <f t="shared" si="5"/>
        <v>5</v>
      </c>
      <c r="BD26" s="5">
        <f t="shared" si="1"/>
        <v>10</v>
      </c>
      <c r="BE26" s="1">
        <v>5</v>
      </c>
    </row>
    <row r="27" spans="1:65" x14ac:dyDescent="0.25">
      <c r="A27" s="19">
        <v>10025</v>
      </c>
      <c r="C27" s="8">
        <f t="shared" si="0"/>
        <v>1</v>
      </c>
      <c r="D27" s="7">
        <f t="shared" si="2"/>
        <v>5</v>
      </c>
      <c r="E27" s="7">
        <f t="shared" si="3"/>
        <v>4</v>
      </c>
      <c r="AI27">
        <v>1</v>
      </c>
      <c r="BB27" s="9">
        <f t="shared" si="4"/>
        <v>5</v>
      </c>
      <c r="BC27" s="9">
        <f t="shared" si="5"/>
        <v>5</v>
      </c>
      <c r="BD27" s="5">
        <f t="shared" si="1"/>
        <v>10</v>
      </c>
      <c r="BE27" s="1">
        <v>5</v>
      </c>
    </row>
    <row r="28" spans="1:65" x14ac:dyDescent="0.25">
      <c r="A28" s="2">
        <v>10026</v>
      </c>
      <c r="C28" s="8">
        <f t="shared" si="0"/>
        <v>2</v>
      </c>
      <c r="D28" s="7">
        <f t="shared" si="2"/>
        <v>5</v>
      </c>
      <c r="E28" s="12">
        <f t="shared" si="3"/>
        <v>3</v>
      </c>
      <c r="O28" s="1">
        <v>1</v>
      </c>
      <c r="W28">
        <v>1</v>
      </c>
      <c r="BB28" s="9">
        <f t="shared" si="4"/>
        <v>5</v>
      </c>
      <c r="BC28" s="9">
        <f t="shared" si="5"/>
        <v>5</v>
      </c>
      <c r="BD28" s="5">
        <f t="shared" si="1"/>
        <v>10</v>
      </c>
      <c r="BE28" s="1">
        <v>5</v>
      </c>
    </row>
    <row r="29" spans="1:65" x14ac:dyDescent="0.25">
      <c r="A29" s="2">
        <v>10027</v>
      </c>
      <c r="C29" s="8">
        <f t="shared" si="0"/>
        <v>2</v>
      </c>
      <c r="D29" s="7">
        <f t="shared" si="2"/>
        <v>4</v>
      </c>
      <c r="E29" s="7">
        <f t="shared" si="3"/>
        <v>4</v>
      </c>
      <c r="V29">
        <v>1</v>
      </c>
      <c r="AM29">
        <v>1</v>
      </c>
      <c r="BB29" s="9">
        <f t="shared" si="4"/>
        <v>5</v>
      </c>
      <c r="BC29" s="9">
        <f t="shared" si="5"/>
        <v>5</v>
      </c>
      <c r="BD29" s="5">
        <f t="shared" si="1"/>
        <v>10</v>
      </c>
      <c r="BE29" s="1">
        <v>5</v>
      </c>
    </row>
    <row r="30" spans="1:65" x14ac:dyDescent="0.25">
      <c r="A30" s="2">
        <v>10028</v>
      </c>
      <c r="C30" s="8">
        <f t="shared" si="0"/>
        <v>1</v>
      </c>
      <c r="D30" s="7">
        <f t="shared" si="2"/>
        <v>4</v>
      </c>
      <c r="E30" s="7">
        <f t="shared" si="3"/>
        <v>5</v>
      </c>
      <c r="J30" s="1">
        <v>1</v>
      </c>
      <c r="BB30" s="9">
        <f t="shared" si="4"/>
        <v>5</v>
      </c>
      <c r="BC30" s="9">
        <f t="shared" si="5"/>
        <v>5</v>
      </c>
      <c r="BD30" s="5">
        <f t="shared" si="1"/>
        <v>10</v>
      </c>
      <c r="BE30" s="1">
        <v>5</v>
      </c>
    </row>
    <row r="31" spans="1:65" x14ac:dyDescent="0.25">
      <c r="A31" s="26">
        <v>10029</v>
      </c>
      <c r="C31" s="8">
        <f t="shared" si="0"/>
        <v>15</v>
      </c>
      <c r="D31" s="7">
        <f t="shared" si="2"/>
        <v>5</v>
      </c>
      <c r="E31" s="7">
        <f t="shared" si="3"/>
        <v>10</v>
      </c>
      <c r="F31" s="1">
        <v>2</v>
      </c>
      <c r="J31" s="1">
        <v>2</v>
      </c>
      <c r="K31" s="1">
        <v>3</v>
      </c>
      <c r="S31">
        <v>1</v>
      </c>
      <c r="V31">
        <v>2</v>
      </c>
      <c r="Z31">
        <v>2</v>
      </c>
      <c r="AT31">
        <v>1</v>
      </c>
      <c r="AU31">
        <v>1</v>
      </c>
      <c r="AX31">
        <v>1</v>
      </c>
      <c r="BB31" s="9">
        <f t="shared" si="4"/>
        <v>15</v>
      </c>
      <c r="BC31" s="9">
        <f t="shared" si="5"/>
        <v>15</v>
      </c>
      <c r="BD31" s="5">
        <f t="shared" si="1"/>
        <v>30</v>
      </c>
      <c r="BE31" s="1">
        <v>5</v>
      </c>
      <c r="BF31" s="7">
        <v>200</v>
      </c>
      <c r="BG31" s="1">
        <v>10</v>
      </c>
    </row>
    <row r="32" spans="1:65" x14ac:dyDescent="0.25">
      <c r="A32" s="2">
        <v>10030</v>
      </c>
      <c r="C32" s="8">
        <f t="shared" si="0"/>
        <v>3</v>
      </c>
      <c r="D32" s="7">
        <f t="shared" si="2"/>
        <v>2</v>
      </c>
      <c r="E32" s="7">
        <f t="shared" si="3"/>
        <v>5</v>
      </c>
      <c r="R32">
        <v>1</v>
      </c>
      <c r="V32">
        <v>1</v>
      </c>
      <c r="AX32">
        <v>1</v>
      </c>
      <c r="BB32" s="9">
        <f t="shared" si="4"/>
        <v>5</v>
      </c>
      <c r="BC32" s="9">
        <f t="shared" si="5"/>
        <v>5</v>
      </c>
      <c r="BD32" s="5">
        <f t="shared" si="1"/>
        <v>10</v>
      </c>
      <c r="BE32" s="1">
        <v>5</v>
      </c>
    </row>
    <row r="33" spans="1:65" x14ac:dyDescent="0.25">
      <c r="A33" s="2">
        <v>10031</v>
      </c>
      <c r="C33" s="8">
        <f t="shared" si="0"/>
        <v>2</v>
      </c>
      <c r="D33" s="7">
        <f t="shared" si="2"/>
        <v>4</v>
      </c>
      <c r="E33" s="7">
        <f t="shared" si="3"/>
        <v>4</v>
      </c>
      <c r="R33">
        <v>1</v>
      </c>
      <c r="AA33">
        <v>1</v>
      </c>
      <c r="BB33" s="9">
        <f t="shared" si="4"/>
        <v>5</v>
      </c>
      <c r="BC33" s="9">
        <f t="shared" si="5"/>
        <v>5</v>
      </c>
      <c r="BD33" s="5">
        <f t="shared" si="1"/>
        <v>10</v>
      </c>
      <c r="BE33" s="1">
        <v>5</v>
      </c>
    </row>
    <row r="34" spans="1:65" x14ac:dyDescent="0.25">
      <c r="A34" s="2">
        <v>10032</v>
      </c>
      <c r="C34" s="8">
        <f t="shared" si="0"/>
        <v>13</v>
      </c>
      <c r="D34" s="7">
        <f t="shared" si="2"/>
        <v>7</v>
      </c>
      <c r="E34" s="7">
        <f t="shared" si="3"/>
        <v>10</v>
      </c>
      <c r="F34" s="1">
        <v>1</v>
      </c>
      <c r="K34" s="1">
        <v>1</v>
      </c>
      <c r="N34" s="1">
        <v>2</v>
      </c>
      <c r="O34" s="1">
        <v>1</v>
      </c>
      <c r="R34">
        <v>2</v>
      </c>
      <c r="S34">
        <v>3</v>
      </c>
      <c r="AA34">
        <v>1</v>
      </c>
      <c r="AY34">
        <v>2</v>
      </c>
      <c r="BB34" s="9">
        <f t="shared" si="4"/>
        <v>12</v>
      </c>
      <c r="BC34" s="9">
        <f t="shared" si="5"/>
        <v>18</v>
      </c>
      <c r="BD34" s="5">
        <f t="shared" si="1"/>
        <v>30</v>
      </c>
      <c r="BE34" s="1">
        <v>5</v>
      </c>
      <c r="BH34" s="2">
        <v>100</v>
      </c>
      <c r="BI34">
        <v>3</v>
      </c>
      <c r="BJ34" t="s">
        <v>25</v>
      </c>
      <c r="BK34">
        <v>100</v>
      </c>
      <c r="BL34" s="2">
        <v>4</v>
      </c>
      <c r="BM34" t="s">
        <v>25</v>
      </c>
    </row>
    <row r="35" spans="1:65" x14ac:dyDescent="0.25">
      <c r="A35" s="2">
        <v>10033</v>
      </c>
      <c r="C35" s="8">
        <f t="shared" ref="C35:C66" si="6">SUM(BD35-D35-E35)</f>
        <v>6</v>
      </c>
      <c r="D35" s="7">
        <f t="shared" si="2"/>
        <v>3</v>
      </c>
      <c r="E35" s="7">
        <f t="shared" si="3"/>
        <v>11</v>
      </c>
      <c r="F35" s="1">
        <v>1</v>
      </c>
      <c r="J35" s="1">
        <v>1</v>
      </c>
      <c r="N35" s="1">
        <v>1</v>
      </c>
      <c r="W35">
        <v>1</v>
      </c>
      <c r="AT35">
        <v>1</v>
      </c>
      <c r="AX35">
        <v>1</v>
      </c>
      <c r="BB35" s="9">
        <f t="shared" si="4"/>
        <v>8</v>
      </c>
      <c r="BC35" s="9">
        <f t="shared" si="5"/>
        <v>12</v>
      </c>
      <c r="BD35" s="5">
        <f t="shared" ref="BD35:BD66" si="7">SUM(BF35+BH35+BK35)/10+10</f>
        <v>20</v>
      </c>
      <c r="BE35" s="1">
        <v>5</v>
      </c>
      <c r="BH35" s="2">
        <v>100</v>
      </c>
      <c r="BI35">
        <v>3</v>
      </c>
      <c r="BJ35" t="s">
        <v>25</v>
      </c>
    </row>
    <row r="36" spans="1:65" x14ac:dyDescent="0.25">
      <c r="A36" s="2">
        <v>10034</v>
      </c>
      <c r="C36" s="8">
        <f t="shared" si="6"/>
        <v>3</v>
      </c>
      <c r="D36" s="7">
        <f t="shared" si="2"/>
        <v>6</v>
      </c>
      <c r="E36" s="7">
        <f t="shared" si="3"/>
        <v>11</v>
      </c>
      <c r="F36" s="1">
        <v>1</v>
      </c>
      <c r="K36" s="1">
        <v>1</v>
      </c>
      <c r="AQ36">
        <v>1</v>
      </c>
      <c r="BB36" s="9">
        <f t="shared" si="4"/>
        <v>7</v>
      </c>
      <c r="BC36" s="9">
        <f t="shared" si="5"/>
        <v>13</v>
      </c>
      <c r="BD36" s="5">
        <f t="shared" si="7"/>
        <v>20</v>
      </c>
      <c r="BE36" s="1">
        <v>5</v>
      </c>
      <c r="BH36" s="2">
        <v>100</v>
      </c>
      <c r="BI36">
        <v>2</v>
      </c>
      <c r="BJ36" t="s">
        <v>25</v>
      </c>
    </row>
    <row r="37" spans="1:65" x14ac:dyDescent="0.25">
      <c r="A37" s="19">
        <v>10035</v>
      </c>
      <c r="C37" s="8">
        <f t="shared" si="6"/>
        <v>1</v>
      </c>
      <c r="D37" s="7">
        <f t="shared" si="2"/>
        <v>5</v>
      </c>
      <c r="E37" s="7">
        <f t="shared" si="3"/>
        <v>4</v>
      </c>
      <c r="AY37">
        <v>1</v>
      </c>
      <c r="BB37" s="9">
        <f t="shared" si="4"/>
        <v>5</v>
      </c>
      <c r="BC37" s="9">
        <f t="shared" si="5"/>
        <v>5</v>
      </c>
      <c r="BD37" s="5">
        <f t="shared" si="7"/>
        <v>10</v>
      </c>
      <c r="BE37" s="1">
        <v>5</v>
      </c>
    </row>
    <row r="38" spans="1:65" x14ac:dyDescent="0.25">
      <c r="A38" s="2">
        <v>10036</v>
      </c>
      <c r="C38" s="8">
        <f t="shared" si="6"/>
        <v>4</v>
      </c>
      <c r="D38" s="7">
        <f t="shared" si="2"/>
        <v>5</v>
      </c>
      <c r="E38" s="7">
        <f t="shared" si="3"/>
        <v>11</v>
      </c>
      <c r="F38" s="1">
        <v>1</v>
      </c>
      <c r="J38" s="1">
        <v>1</v>
      </c>
      <c r="K38" s="1">
        <v>1</v>
      </c>
      <c r="AA38">
        <v>1</v>
      </c>
      <c r="BB38" s="9">
        <f t="shared" si="4"/>
        <v>7</v>
      </c>
      <c r="BC38" s="9">
        <f t="shared" si="5"/>
        <v>13</v>
      </c>
      <c r="BD38" s="5">
        <f t="shared" si="7"/>
        <v>20</v>
      </c>
      <c r="BE38" s="1">
        <v>5</v>
      </c>
      <c r="BH38" s="2">
        <v>100</v>
      </c>
      <c r="BI38">
        <v>2</v>
      </c>
      <c r="BJ38" t="s">
        <v>25</v>
      </c>
    </row>
    <row r="39" spans="1:65" x14ac:dyDescent="0.25">
      <c r="A39" s="2">
        <v>10037</v>
      </c>
      <c r="C39" s="8">
        <f t="shared" si="6"/>
        <v>2</v>
      </c>
      <c r="D39" s="7">
        <f t="shared" si="2"/>
        <v>5</v>
      </c>
      <c r="E39" s="7">
        <f t="shared" si="3"/>
        <v>3</v>
      </c>
      <c r="K39" s="1">
        <v>1</v>
      </c>
      <c r="AY39">
        <v>1</v>
      </c>
      <c r="BB39" s="9">
        <f t="shared" si="4"/>
        <v>5</v>
      </c>
      <c r="BC39" s="9">
        <f t="shared" si="5"/>
        <v>5</v>
      </c>
      <c r="BD39" s="5">
        <f t="shared" si="7"/>
        <v>10</v>
      </c>
      <c r="BE39" s="1">
        <v>5</v>
      </c>
    </row>
    <row r="40" spans="1:65" x14ac:dyDescent="0.25">
      <c r="A40" s="2">
        <v>10038</v>
      </c>
      <c r="C40" s="8">
        <f t="shared" si="6"/>
        <v>5</v>
      </c>
      <c r="D40" s="7">
        <f t="shared" si="2"/>
        <v>5</v>
      </c>
      <c r="E40" s="17">
        <f t="shared" si="3"/>
        <v>10</v>
      </c>
      <c r="J40" s="1">
        <v>1</v>
      </c>
      <c r="K40" s="1">
        <v>1</v>
      </c>
      <c r="N40" s="1">
        <v>1</v>
      </c>
      <c r="R40">
        <v>1</v>
      </c>
      <c r="AI40">
        <v>1</v>
      </c>
      <c r="BB40" s="9">
        <f t="shared" si="4"/>
        <v>8</v>
      </c>
      <c r="BC40" s="9">
        <f t="shared" si="5"/>
        <v>12</v>
      </c>
      <c r="BD40" s="5">
        <f t="shared" si="7"/>
        <v>20</v>
      </c>
      <c r="BE40" s="1">
        <v>5</v>
      </c>
      <c r="BK40">
        <v>100</v>
      </c>
      <c r="BL40" s="2">
        <v>3</v>
      </c>
      <c r="BM40" t="s">
        <v>25</v>
      </c>
    </row>
    <row r="41" spans="1:65" x14ac:dyDescent="0.25">
      <c r="A41" s="26">
        <v>10039</v>
      </c>
      <c r="C41" s="8">
        <f t="shared" si="6"/>
        <v>22</v>
      </c>
      <c r="D41" s="7">
        <f t="shared" si="2"/>
        <v>7</v>
      </c>
      <c r="E41" s="7">
        <f t="shared" si="3"/>
        <v>11</v>
      </c>
      <c r="G41" s="1">
        <v>2</v>
      </c>
      <c r="J41" s="1">
        <v>2</v>
      </c>
      <c r="K41" s="1">
        <v>3</v>
      </c>
      <c r="N41" s="1">
        <v>1</v>
      </c>
      <c r="O41" s="1">
        <v>3</v>
      </c>
      <c r="S41">
        <v>3</v>
      </c>
      <c r="W41">
        <v>6</v>
      </c>
      <c r="AA41">
        <v>1</v>
      </c>
      <c r="AI41">
        <v>1</v>
      </c>
      <c r="BB41" s="9">
        <f t="shared" si="4"/>
        <v>10</v>
      </c>
      <c r="BC41" s="9">
        <f t="shared" si="5"/>
        <v>30</v>
      </c>
      <c r="BD41" s="5">
        <f t="shared" si="7"/>
        <v>40</v>
      </c>
      <c r="BE41" s="1">
        <v>5</v>
      </c>
      <c r="BF41" s="7">
        <v>200</v>
      </c>
      <c r="BG41" s="1">
        <v>5</v>
      </c>
      <c r="BK41">
        <v>100</v>
      </c>
    </row>
    <row r="42" spans="1:65" x14ac:dyDescent="0.25">
      <c r="A42" s="2">
        <v>10040</v>
      </c>
      <c r="C42" s="8">
        <f t="shared" si="6"/>
        <v>6</v>
      </c>
      <c r="D42" s="7">
        <f t="shared" si="2"/>
        <v>2</v>
      </c>
      <c r="E42" s="17">
        <f t="shared" si="3"/>
        <v>12</v>
      </c>
      <c r="F42" s="1">
        <v>1</v>
      </c>
      <c r="O42" s="1">
        <v>2</v>
      </c>
      <c r="AT42">
        <v>1</v>
      </c>
      <c r="AX42">
        <v>1</v>
      </c>
      <c r="AY42">
        <v>1</v>
      </c>
      <c r="BB42" s="9">
        <f t="shared" si="4"/>
        <v>5</v>
      </c>
      <c r="BC42" s="9">
        <f t="shared" si="5"/>
        <v>15</v>
      </c>
      <c r="BD42" s="5">
        <f t="shared" si="7"/>
        <v>20</v>
      </c>
      <c r="BE42" s="1">
        <v>5</v>
      </c>
      <c r="BK42">
        <v>100</v>
      </c>
    </row>
    <row r="43" spans="1:65" x14ac:dyDescent="0.25">
      <c r="A43" s="2">
        <v>10041</v>
      </c>
      <c r="C43" s="8">
        <f t="shared" si="6"/>
        <v>14</v>
      </c>
      <c r="D43" s="7">
        <f t="shared" si="2"/>
        <v>5</v>
      </c>
      <c r="E43" s="7">
        <f t="shared" si="3"/>
        <v>21</v>
      </c>
      <c r="F43" s="1">
        <v>3</v>
      </c>
      <c r="J43" s="1">
        <v>1</v>
      </c>
      <c r="R43">
        <v>2</v>
      </c>
      <c r="W43">
        <v>1</v>
      </c>
      <c r="Z43">
        <v>3</v>
      </c>
      <c r="AI43">
        <v>1</v>
      </c>
      <c r="AT43">
        <v>1</v>
      </c>
      <c r="AY43">
        <v>2</v>
      </c>
      <c r="BB43" s="9">
        <f t="shared" si="4"/>
        <v>15</v>
      </c>
      <c r="BC43" s="9">
        <f t="shared" si="5"/>
        <v>25</v>
      </c>
      <c r="BD43" s="5">
        <f t="shared" si="7"/>
        <v>40</v>
      </c>
      <c r="BE43" s="1">
        <v>5</v>
      </c>
      <c r="BF43" s="7">
        <v>300</v>
      </c>
      <c r="BG43" s="1">
        <v>10</v>
      </c>
    </row>
    <row r="44" spans="1:65" x14ac:dyDescent="0.25">
      <c r="A44" s="2">
        <v>10042</v>
      </c>
      <c r="C44" s="8">
        <f t="shared" si="6"/>
        <v>2</v>
      </c>
      <c r="D44" s="7">
        <f t="shared" si="2"/>
        <v>4</v>
      </c>
      <c r="E44" s="7">
        <f t="shared" si="3"/>
        <v>4</v>
      </c>
      <c r="R44">
        <v>1</v>
      </c>
      <c r="AI44">
        <v>1</v>
      </c>
      <c r="BB44" s="9">
        <f t="shared" si="4"/>
        <v>5</v>
      </c>
      <c r="BC44" s="9">
        <f t="shared" si="5"/>
        <v>5</v>
      </c>
      <c r="BD44" s="5">
        <f t="shared" si="7"/>
        <v>10</v>
      </c>
      <c r="BE44" s="1">
        <v>5</v>
      </c>
    </row>
    <row r="45" spans="1:65" x14ac:dyDescent="0.25">
      <c r="A45" s="19">
        <v>10043</v>
      </c>
      <c r="C45" s="8">
        <f t="shared" si="6"/>
        <v>0</v>
      </c>
      <c r="D45" s="7">
        <f t="shared" si="2"/>
        <v>5</v>
      </c>
      <c r="E45" s="7">
        <f t="shared" si="3"/>
        <v>5</v>
      </c>
      <c r="BB45" s="9">
        <f t="shared" si="4"/>
        <v>5</v>
      </c>
      <c r="BC45" s="9">
        <f t="shared" si="5"/>
        <v>5</v>
      </c>
      <c r="BD45" s="5">
        <f t="shared" si="7"/>
        <v>10</v>
      </c>
      <c r="BE45" s="1">
        <v>5</v>
      </c>
    </row>
    <row r="46" spans="1:65" x14ac:dyDescent="0.25">
      <c r="A46" s="19">
        <v>10044</v>
      </c>
      <c r="C46" s="8">
        <f t="shared" si="6"/>
        <v>0</v>
      </c>
      <c r="D46" s="7">
        <f t="shared" si="2"/>
        <v>5</v>
      </c>
      <c r="E46" s="7">
        <f t="shared" si="3"/>
        <v>5</v>
      </c>
      <c r="BB46" s="9">
        <f t="shared" si="4"/>
        <v>5</v>
      </c>
      <c r="BC46" s="9">
        <f t="shared" si="5"/>
        <v>5</v>
      </c>
      <c r="BD46" s="5">
        <f t="shared" si="7"/>
        <v>10</v>
      </c>
      <c r="BE46" s="1">
        <v>5</v>
      </c>
    </row>
    <row r="47" spans="1:65" x14ac:dyDescent="0.25">
      <c r="A47" s="19">
        <v>10045</v>
      </c>
      <c r="C47" s="8">
        <f t="shared" si="6"/>
        <v>0</v>
      </c>
      <c r="D47" s="7">
        <f t="shared" si="2"/>
        <v>5</v>
      </c>
      <c r="E47" s="7">
        <f t="shared" si="3"/>
        <v>5</v>
      </c>
      <c r="BB47" s="9">
        <f t="shared" si="4"/>
        <v>5</v>
      </c>
      <c r="BC47" s="9">
        <f t="shared" si="5"/>
        <v>5</v>
      </c>
      <c r="BD47" s="5">
        <f t="shared" si="7"/>
        <v>10</v>
      </c>
      <c r="BE47" s="1">
        <v>5</v>
      </c>
    </row>
    <row r="48" spans="1:65" x14ac:dyDescent="0.25">
      <c r="A48" s="2">
        <v>10046</v>
      </c>
      <c r="C48" s="8">
        <f t="shared" si="6"/>
        <v>7</v>
      </c>
      <c r="D48" s="12">
        <f t="shared" si="2"/>
        <v>1</v>
      </c>
      <c r="E48" s="12">
        <f t="shared" si="3"/>
        <v>2</v>
      </c>
      <c r="F48" s="1">
        <v>1</v>
      </c>
      <c r="K48" s="1">
        <v>1</v>
      </c>
      <c r="AI48">
        <v>1</v>
      </c>
      <c r="AM48">
        <v>1</v>
      </c>
      <c r="AP48">
        <v>3</v>
      </c>
      <c r="BB48" s="9">
        <f t="shared" si="4"/>
        <v>5</v>
      </c>
      <c r="BC48" s="9">
        <f t="shared" si="5"/>
        <v>5</v>
      </c>
      <c r="BD48" s="5">
        <f t="shared" si="7"/>
        <v>10</v>
      </c>
      <c r="BE48" s="1">
        <v>5</v>
      </c>
    </row>
    <row r="49" spans="1:65" x14ac:dyDescent="0.25">
      <c r="A49" s="2">
        <v>10047</v>
      </c>
      <c r="C49" s="8">
        <f t="shared" si="6"/>
        <v>15</v>
      </c>
      <c r="D49" s="7">
        <f t="shared" si="2"/>
        <v>7</v>
      </c>
      <c r="E49" s="7">
        <f t="shared" si="3"/>
        <v>8</v>
      </c>
      <c r="G49" s="1">
        <v>2</v>
      </c>
      <c r="J49" s="1">
        <v>2</v>
      </c>
      <c r="N49" s="1">
        <v>2</v>
      </c>
      <c r="R49">
        <v>1</v>
      </c>
      <c r="S49">
        <v>1</v>
      </c>
      <c r="V49">
        <v>2</v>
      </c>
      <c r="AI49">
        <v>2</v>
      </c>
      <c r="AP49">
        <v>1</v>
      </c>
      <c r="AQ49">
        <v>1</v>
      </c>
      <c r="AU49">
        <v>1</v>
      </c>
      <c r="BB49" s="9">
        <f t="shared" si="4"/>
        <v>15</v>
      </c>
      <c r="BC49" s="9">
        <f t="shared" si="5"/>
        <v>15</v>
      </c>
      <c r="BD49" s="5">
        <f t="shared" si="7"/>
        <v>30</v>
      </c>
      <c r="BE49" s="1">
        <v>5</v>
      </c>
      <c r="BF49" s="7">
        <v>200</v>
      </c>
      <c r="BG49" s="1">
        <v>5</v>
      </c>
      <c r="BL49" s="2">
        <v>5</v>
      </c>
      <c r="BM49" t="s">
        <v>25</v>
      </c>
    </row>
    <row r="50" spans="1:65" x14ac:dyDescent="0.25">
      <c r="A50" s="2">
        <v>10048</v>
      </c>
      <c r="C50" s="8">
        <f t="shared" si="6"/>
        <v>3</v>
      </c>
      <c r="D50" s="7">
        <f t="shared" si="2"/>
        <v>6</v>
      </c>
      <c r="E50" s="7">
        <f t="shared" si="3"/>
        <v>11</v>
      </c>
      <c r="J50" s="1">
        <v>1</v>
      </c>
      <c r="K50" s="1">
        <v>1</v>
      </c>
      <c r="N50" s="1">
        <v>1</v>
      </c>
      <c r="BB50" s="9">
        <f t="shared" si="4"/>
        <v>8</v>
      </c>
      <c r="BC50" s="9">
        <f t="shared" si="5"/>
        <v>12</v>
      </c>
      <c r="BD50" s="5">
        <f t="shared" si="7"/>
        <v>20</v>
      </c>
      <c r="BE50" s="1">
        <v>5</v>
      </c>
      <c r="BH50" s="2">
        <v>100</v>
      </c>
      <c r="BI50">
        <v>3</v>
      </c>
      <c r="BJ50" t="s">
        <v>25</v>
      </c>
    </row>
    <row r="51" spans="1:65" x14ac:dyDescent="0.25">
      <c r="A51" s="2">
        <v>10049</v>
      </c>
      <c r="C51" s="8">
        <f t="shared" si="6"/>
        <v>7</v>
      </c>
      <c r="D51" s="17">
        <f t="shared" si="2"/>
        <v>4</v>
      </c>
      <c r="E51" s="7">
        <f t="shared" si="3"/>
        <v>9</v>
      </c>
      <c r="J51" s="1">
        <v>1</v>
      </c>
      <c r="N51" s="1">
        <v>2</v>
      </c>
      <c r="V51">
        <v>2</v>
      </c>
      <c r="AA51">
        <v>1</v>
      </c>
      <c r="AX51">
        <v>1</v>
      </c>
      <c r="BB51" s="9">
        <f t="shared" si="4"/>
        <v>10</v>
      </c>
      <c r="BC51" s="9">
        <f t="shared" si="5"/>
        <v>10</v>
      </c>
      <c r="BD51" s="5">
        <f t="shared" si="7"/>
        <v>20</v>
      </c>
      <c r="BE51" s="1">
        <v>5</v>
      </c>
      <c r="BK51">
        <v>100</v>
      </c>
      <c r="BL51" s="2">
        <v>5</v>
      </c>
      <c r="BM51" t="s">
        <v>25</v>
      </c>
    </row>
    <row r="52" spans="1:65" x14ac:dyDescent="0.25">
      <c r="A52" s="2">
        <v>10050</v>
      </c>
      <c r="C52" s="8">
        <f t="shared" si="6"/>
        <v>6</v>
      </c>
      <c r="D52" s="17">
        <f t="shared" si="2"/>
        <v>5</v>
      </c>
      <c r="E52" s="17">
        <f t="shared" si="3"/>
        <v>9</v>
      </c>
      <c r="J52" s="1">
        <v>2</v>
      </c>
      <c r="N52" s="1">
        <v>3</v>
      </c>
      <c r="P52" s="6" t="s">
        <v>22</v>
      </c>
      <c r="S52">
        <v>1</v>
      </c>
      <c r="BB52" s="9">
        <f t="shared" si="4"/>
        <v>10</v>
      </c>
      <c r="BC52" s="9">
        <f t="shared" si="5"/>
        <v>10</v>
      </c>
      <c r="BD52" s="5">
        <f t="shared" si="7"/>
        <v>20</v>
      </c>
      <c r="BE52" s="1">
        <v>5</v>
      </c>
      <c r="BK52">
        <v>100</v>
      </c>
      <c r="BL52" s="2">
        <v>5</v>
      </c>
      <c r="BM52" t="s">
        <v>25</v>
      </c>
    </row>
    <row r="53" spans="1:65" x14ac:dyDescent="0.25">
      <c r="A53" s="2">
        <v>10051</v>
      </c>
      <c r="C53" s="8">
        <f t="shared" si="6"/>
        <v>7</v>
      </c>
      <c r="D53" s="12">
        <f t="shared" si="2"/>
        <v>2</v>
      </c>
      <c r="E53" s="12">
        <f t="shared" si="3"/>
        <v>1</v>
      </c>
      <c r="J53" s="1">
        <v>1</v>
      </c>
      <c r="O53" s="1">
        <v>1</v>
      </c>
      <c r="V53">
        <v>2</v>
      </c>
      <c r="AE53">
        <v>1</v>
      </c>
      <c r="AI53">
        <v>1</v>
      </c>
      <c r="AQ53">
        <v>1</v>
      </c>
      <c r="BB53" s="9">
        <f t="shared" si="4"/>
        <v>5</v>
      </c>
      <c r="BC53" s="9">
        <f t="shared" si="5"/>
        <v>5</v>
      </c>
      <c r="BD53" s="5">
        <f t="shared" si="7"/>
        <v>10</v>
      </c>
      <c r="BE53" s="1">
        <v>5</v>
      </c>
    </row>
    <row r="54" spans="1:65" x14ac:dyDescent="0.25">
      <c r="A54" s="2">
        <v>10052</v>
      </c>
      <c r="C54" s="8">
        <f t="shared" si="6"/>
        <v>23</v>
      </c>
      <c r="D54" s="12">
        <f t="shared" si="2"/>
        <v>0</v>
      </c>
      <c r="E54" s="7">
        <f t="shared" si="3"/>
        <v>7</v>
      </c>
      <c r="J54" s="1">
        <v>4</v>
      </c>
      <c r="K54" s="1">
        <v>3</v>
      </c>
      <c r="N54" s="1">
        <v>3</v>
      </c>
      <c r="O54" s="1">
        <v>1</v>
      </c>
      <c r="P54" s="6" t="s">
        <v>22</v>
      </c>
      <c r="R54">
        <v>2</v>
      </c>
      <c r="V54">
        <v>2</v>
      </c>
      <c r="AP54">
        <v>2</v>
      </c>
      <c r="AT54">
        <v>2</v>
      </c>
      <c r="AU54">
        <v>1</v>
      </c>
      <c r="AX54">
        <v>2</v>
      </c>
      <c r="AY54">
        <v>1</v>
      </c>
      <c r="BB54" s="9">
        <f t="shared" si="4"/>
        <v>17</v>
      </c>
      <c r="BC54" s="9">
        <f t="shared" si="5"/>
        <v>13</v>
      </c>
      <c r="BD54" s="5">
        <f t="shared" si="7"/>
        <v>30</v>
      </c>
      <c r="BE54" s="1">
        <v>5</v>
      </c>
      <c r="BG54" s="1">
        <v>2</v>
      </c>
      <c r="BH54" s="2">
        <v>200</v>
      </c>
      <c r="BI54">
        <v>5</v>
      </c>
      <c r="BJ54" t="s">
        <v>25</v>
      </c>
      <c r="BL54" s="2">
        <v>5</v>
      </c>
      <c r="BM54" t="s">
        <v>25</v>
      </c>
    </row>
    <row r="55" spans="1:65" x14ac:dyDescent="0.25">
      <c r="A55" s="2">
        <v>10053</v>
      </c>
      <c r="C55" s="8">
        <f t="shared" si="6"/>
        <v>24</v>
      </c>
      <c r="D55" s="17">
        <f t="shared" si="2"/>
        <v>6</v>
      </c>
      <c r="E55" s="7">
        <f t="shared" si="3"/>
        <v>10</v>
      </c>
      <c r="J55" s="1">
        <v>3</v>
      </c>
      <c r="K55" s="1">
        <v>2</v>
      </c>
      <c r="N55" s="1">
        <v>2</v>
      </c>
      <c r="O55" s="1">
        <v>2</v>
      </c>
      <c r="P55" s="6" t="s">
        <v>22</v>
      </c>
      <c r="R55">
        <v>3</v>
      </c>
      <c r="S55">
        <v>3</v>
      </c>
      <c r="V55">
        <v>2</v>
      </c>
      <c r="W55">
        <v>2</v>
      </c>
      <c r="Z55">
        <v>1</v>
      </c>
      <c r="AA55">
        <v>1</v>
      </c>
      <c r="AE55">
        <v>1</v>
      </c>
      <c r="AU55">
        <v>1</v>
      </c>
      <c r="AY55">
        <v>1</v>
      </c>
      <c r="BB55" s="9">
        <f t="shared" si="4"/>
        <v>17</v>
      </c>
      <c r="BC55" s="9">
        <f t="shared" si="5"/>
        <v>23</v>
      </c>
      <c r="BD55" s="5">
        <f t="shared" si="7"/>
        <v>40</v>
      </c>
      <c r="BE55" s="1">
        <v>5</v>
      </c>
      <c r="BH55" s="2">
        <v>200</v>
      </c>
      <c r="BI55">
        <v>7</v>
      </c>
      <c r="BJ55" t="s">
        <v>25</v>
      </c>
      <c r="BK55">
        <v>100</v>
      </c>
      <c r="BL55" s="2">
        <v>5</v>
      </c>
      <c r="BM55" t="s">
        <v>25</v>
      </c>
    </row>
    <row r="56" spans="1:65" x14ac:dyDescent="0.25">
      <c r="A56" s="2">
        <v>10054</v>
      </c>
      <c r="C56" s="8">
        <f t="shared" si="6"/>
        <v>6</v>
      </c>
      <c r="D56" s="7">
        <f t="shared" si="2"/>
        <v>5</v>
      </c>
      <c r="E56" s="17">
        <f t="shared" si="3"/>
        <v>9</v>
      </c>
      <c r="N56" s="1">
        <v>1</v>
      </c>
      <c r="O56" s="1">
        <v>1</v>
      </c>
      <c r="R56">
        <v>2</v>
      </c>
      <c r="AA56">
        <v>1</v>
      </c>
      <c r="AY56">
        <v>1</v>
      </c>
      <c r="BB56" s="9">
        <f t="shared" si="4"/>
        <v>8</v>
      </c>
      <c r="BC56" s="9">
        <f t="shared" si="5"/>
        <v>12</v>
      </c>
      <c r="BD56" s="5">
        <f t="shared" si="7"/>
        <v>20</v>
      </c>
      <c r="BE56" s="1">
        <v>5</v>
      </c>
      <c r="BK56">
        <v>100</v>
      </c>
      <c r="BL56" s="2">
        <v>3</v>
      </c>
      <c r="BM56" t="s">
        <v>25</v>
      </c>
    </row>
    <row r="57" spans="1:65" x14ac:dyDescent="0.25">
      <c r="A57" s="19">
        <v>10055</v>
      </c>
      <c r="C57" s="8">
        <f t="shared" si="6"/>
        <v>0</v>
      </c>
      <c r="D57" s="7">
        <f t="shared" si="2"/>
        <v>5</v>
      </c>
      <c r="E57" s="7">
        <f t="shared" si="3"/>
        <v>5</v>
      </c>
      <c r="BB57" s="9">
        <f t="shared" si="4"/>
        <v>5</v>
      </c>
      <c r="BC57" s="9">
        <f t="shared" si="5"/>
        <v>5</v>
      </c>
      <c r="BD57" s="5">
        <f t="shared" si="7"/>
        <v>10</v>
      </c>
      <c r="BE57" s="1">
        <v>5</v>
      </c>
    </row>
    <row r="58" spans="1:65" x14ac:dyDescent="0.25">
      <c r="A58" s="2">
        <v>10056</v>
      </c>
      <c r="C58" s="8">
        <f t="shared" si="6"/>
        <v>1</v>
      </c>
      <c r="D58" s="7">
        <f t="shared" si="2"/>
        <v>4</v>
      </c>
      <c r="E58" s="7">
        <f t="shared" si="3"/>
        <v>5</v>
      </c>
      <c r="F58" s="1">
        <v>1</v>
      </c>
      <c r="BB58" s="9">
        <f t="shared" si="4"/>
        <v>5</v>
      </c>
      <c r="BC58" s="9">
        <f t="shared" si="5"/>
        <v>5</v>
      </c>
      <c r="BD58" s="5">
        <f t="shared" si="7"/>
        <v>10</v>
      </c>
      <c r="BE58" s="1">
        <v>5</v>
      </c>
    </row>
    <row r="59" spans="1:65" x14ac:dyDescent="0.25">
      <c r="A59" s="19">
        <v>10057</v>
      </c>
      <c r="C59" s="8">
        <f t="shared" si="6"/>
        <v>1</v>
      </c>
      <c r="D59" s="7">
        <f t="shared" si="2"/>
        <v>5</v>
      </c>
      <c r="E59" s="7">
        <f t="shared" si="3"/>
        <v>4</v>
      </c>
      <c r="AQ59">
        <v>1</v>
      </c>
      <c r="BB59" s="9">
        <f t="shared" si="4"/>
        <v>5</v>
      </c>
      <c r="BC59" s="9">
        <f t="shared" si="5"/>
        <v>5</v>
      </c>
      <c r="BD59" s="5">
        <f t="shared" si="7"/>
        <v>10</v>
      </c>
      <c r="BE59" s="1">
        <v>5</v>
      </c>
    </row>
    <row r="60" spans="1:65" x14ac:dyDescent="0.25">
      <c r="A60" s="2">
        <v>10058</v>
      </c>
      <c r="C60" s="8">
        <f t="shared" si="6"/>
        <v>4</v>
      </c>
      <c r="D60" s="7">
        <f t="shared" si="2"/>
        <v>3</v>
      </c>
      <c r="E60" s="7">
        <f t="shared" si="3"/>
        <v>3</v>
      </c>
      <c r="V60">
        <v>2</v>
      </c>
      <c r="AM60">
        <v>1</v>
      </c>
      <c r="AY60">
        <v>1</v>
      </c>
      <c r="BB60" s="9">
        <f t="shared" si="4"/>
        <v>5</v>
      </c>
      <c r="BC60" s="9">
        <f t="shared" si="5"/>
        <v>5</v>
      </c>
      <c r="BD60" s="5">
        <f t="shared" si="7"/>
        <v>10</v>
      </c>
      <c r="BE60" s="1">
        <v>5</v>
      </c>
    </row>
    <row r="61" spans="1:65" x14ac:dyDescent="0.25">
      <c r="A61" s="2">
        <v>10059</v>
      </c>
      <c r="C61" s="8">
        <f t="shared" si="6"/>
        <v>3</v>
      </c>
      <c r="D61" s="7">
        <f t="shared" si="2"/>
        <v>3</v>
      </c>
      <c r="E61" s="7">
        <f t="shared" si="3"/>
        <v>4</v>
      </c>
      <c r="F61" s="1">
        <v>1</v>
      </c>
      <c r="K61" s="1">
        <v>1</v>
      </c>
      <c r="V61">
        <v>1</v>
      </c>
      <c r="BB61" s="9">
        <f t="shared" si="4"/>
        <v>5</v>
      </c>
      <c r="BC61" s="9">
        <f t="shared" si="5"/>
        <v>5</v>
      </c>
      <c r="BD61" s="5">
        <f t="shared" si="7"/>
        <v>10</v>
      </c>
      <c r="BE61" s="1">
        <v>5</v>
      </c>
    </row>
    <row r="62" spans="1:65" x14ac:dyDescent="0.25">
      <c r="A62" s="2">
        <v>10060</v>
      </c>
      <c r="C62" s="8">
        <f t="shared" si="6"/>
        <v>25</v>
      </c>
      <c r="D62" s="12">
        <f t="shared" si="2"/>
        <v>0</v>
      </c>
      <c r="E62" s="7">
        <f t="shared" si="3"/>
        <v>15</v>
      </c>
      <c r="J62" s="1">
        <v>5</v>
      </c>
      <c r="K62" s="1">
        <v>2</v>
      </c>
      <c r="O62" s="1">
        <v>2</v>
      </c>
      <c r="P62" s="6" t="s">
        <v>22</v>
      </c>
      <c r="R62">
        <v>3</v>
      </c>
      <c r="S62">
        <v>4</v>
      </c>
      <c r="V62">
        <v>1</v>
      </c>
      <c r="W62">
        <v>1</v>
      </c>
      <c r="AE62">
        <v>1</v>
      </c>
      <c r="AI62">
        <v>2</v>
      </c>
      <c r="AQ62">
        <v>1</v>
      </c>
      <c r="AT62">
        <v>1</v>
      </c>
      <c r="AX62">
        <v>2</v>
      </c>
      <c r="BB62" s="9">
        <f t="shared" si="4"/>
        <v>12</v>
      </c>
      <c r="BC62" s="9">
        <f t="shared" si="5"/>
        <v>28</v>
      </c>
      <c r="BD62" s="5">
        <f t="shared" si="7"/>
        <v>40</v>
      </c>
      <c r="BE62" s="1">
        <v>5</v>
      </c>
      <c r="BH62" s="2">
        <v>200</v>
      </c>
      <c r="BI62">
        <v>7</v>
      </c>
      <c r="BJ62" t="s">
        <v>25</v>
      </c>
      <c r="BK62">
        <v>100</v>
      </c>
    </row>
    <row r="63" spans="1:65" s="23" customFormat="1" x14ac:dyDescent="0.25">
      <c r="A63" s="26">
        <v>10061</v>
      </c>
      <c r="B63" s="19"/>
      <c r="C63" s="8">
        <f t="shared" si="6"/>
        <v>11</v>
      </c>
      <c r="D63" s="27">
        <f t="shared" si="2"/>
        <v>9</v>
      </c>
      <c r="E63" s="27">
        <f t="shared" si="3"/>
        <v>10</v>
      </c>
      <c r="F63" s="20">
        <v>2</v>
      </c>
      <c r="G63" s="20"/>
      <c r="H63" s="21"/>
      <c r="I63" s="22"/>
      <c r="J63" s="20">
        <v>1</v>
      </c>
      <c r="K63" s="20">
        <v>2</v>
      </c>
      <c r="L63" s="21"/>
      <c r="M63" s="22"/>
      <c r="N63" s="20"/>
      <c r="O63" s="20"/>
      <c r="P63" s="21"/>
      <c r="Q63" s="22"/>
      <c r="R63" s="23">
        <v>1</v>
      </c>
      <c r="T63" s="21"/>
      <c r="U63" s="22"/>
      <c r="V63" s="23">
        <v>1</v>
      </c>
      <c r="X63" s="21"/>
      <c r="Y63" s="22"/>
      <c r="AB63" s="21"/>
      <c r="AC63" s="22"/>
      <c r="AF63" s="21"/>
      <c r="AG63" s="22"/>
      <c r="AJ63" s="21"/>
      <c r="AK63" s="22"/>
      <c r="AN63" s="21"/>
      <c r="AO63" s="22"/>
      <c r="AQ63" s="23">
        <v>2</v>
      </c>
      <c r="AR63" s="21"/>
      <c r="AS63" s="22"/>
      <c r="AU63" s="23">
        <v>1</v>
      </c>
      <c r="AV63" s="21"/>
      <c r="AW63" s="22"/>
      <c r="AX63" s="23">
        <v>1</v>
      </c>
      <c r="AZ63" s="21"/>
      <c r="BA63" s="22"/>
      <c r="BB63" s="24">
        <f t="shared" si="4"/>
        <v>15</v>
      </c>
      <c r="BC63" s="24">
        <f t="shared" si="5"/>
        <v>15</v>
      </c>
      <c r="BD63" s="25">
        <f t="shared" si="7"/>
        <v>30</v>
      </c>
      <c r="BE63" s="20">
        <v>5</v>
      </c>
      <c r="BF63" s="12">
        <v>200</v>
      </c>
      <c r="BG63" s="20">
        <v>10</v>
      </c>
      <c r="BH63" s="19"/>
      <c r="BL63" s="19"/>
    </row>
    <row r="64" spans="1:65" x14ac:dyDescent="0.25">
      <c r="A64" s="2">
        <v>10062</v>
      </c>
      <c r="C64" s="8">
        <f t="shared" si="6"/>
        <v>7</v>
      </c>
      <c r="D64" s="7">
        <f t="shared" si="2"/>
        <v>6</v>
      </c>
      <c r="E64" s="17">
        <f t="shared" si="3"/>
        <v>7</v>
      </c>
      <c r="J64" s="1">
        <v>1</v>
      </c>
      <c r="R64">
        <v>2</v>
      </c>
      <c r="V64">
        <v>1</v>
      </c>
      <c r="AI64">
        <v>1</v>
      </c>
      <c r="AM64">
        <v>1</v>
      </c>
      <c r="AY64">
        <v>1</v>
      </c>
      <c r="BB64" s="9">
        <f t="shared" si="4"/>
        <v>10</v>
      </c>
      <c r="BC64" s="9">
        <f t="shared" si="5"/>
        <v>10</v>
      </c>
      <c r="BD64" s="5">
        <f t="shared" si="7"/>
        <v>20</v>
      </c>
      <c r="BE64" s="1">
        <v>5</v>
      </c>
      <c r="BK64">
        <v>100</v>
      </c>
      <c r="BL64" s="2">
        <v>5</v>
      </c>
      <c r="BM64" t="s">
        <v>25</v>
      </c>
    </row>
    <row r="65" spans="1:65" x14ac:dyDescent="0.25">
      <c r="A65" s="26">
        <v>10063</v>
      </c>
      <c r="C65" s="8">
        <f t="shared" si="6"/>
        <v>9</v>
      </c>
      <c r="D65" s="7">
        <f t="shared" si="2"/>
        <v>10</v>
      </c>
      <c r="E65" s="7">
        <f t="shared" si="3"/>
        <v>11</v>
      </c>
      <c r="F65" s="1">
        <v>2</v>
      </c>
      <c r="J65" s="1">
        <v>1</v>
      </c>
      <c r="K65" s="1">
        <v>1</v>
      </c>
      <c r="S65">
        <v>2</v>
      </c>
      <c r="V65">
        <v>1</v>
      </c>
      <c r="AI65">
        <v>1</v>
      </c>
      <c r="AT65">
        <v>1</v>
      </c>
      <c r="BB65" s="9">
        <f t="shared" si="4"/>
        <v>15</v>
      </c>
      <c r="BC65" s="9">
        <f t="shared" si="5"/>
        <v>15</v>
      </c>
      <c r="BD65" s="5">
        <f t="shared" si="7"/>
        <v>30</v>
      </c>
      <c r="BE65" s="1">
        <v>5</v>
      </c>
      <c r="BF65" s="7">
        <v>200</v>
      </c>
      <c r="BG65" s="1">
        <v>10</v>
      </c>
    </row>
    <row r="66" spans="1:65" x14ac:dyDescent="0.25">
      <c r="A66" s="2">
        <v>10064</v>
      </c>
      <c r="C66" s="8">
        <f t="shared" si="6"/>
        <v>2</v>
      </c>
      <c r="D66" s="7">
        <f t="shared" si="2"/>
        <v>4</v>
      </c>
      <c r="E66" s="7">
        <f t="shared" si="3"/>
        <v>4</v>
      </c>
      <c r="R66">
        <v>1</v>
      </c>
      <c r="W66">
        <v>1</v>
      </c>
      <c r="BB66" s="9">
        <f t="shared" si="4"/>
        <v>5</v>
      </c>
      <c r="BC66" s="9">
        <f t="shared" si="5"/>
        <v>5</v>
      </c>
      <c r="BD66" s="5">
        <f t="shared" si="7"/>
        <v>10</v>
      </c>
      <c r="BE66" s="1">
        <v>5</v>
      </c>
    </row>
    <row r="67" spans="1:65" x14ac:dyDescent="0.25">
      <c r="A67" s="2">
        <v>10065</v>
      </c>
      <c r="C67" s="8">
        <f t="shared" ref="C67:C98" si="8">SUM(BD67-D67-E67)</f>
        <v>4</v>
      </c>
      <c r="D67" s="7">
        <f t="shared" si="2"/>
        <v>5</v>
      </c>
      <c r="E67" s="17">
        <f t="shared" si="3"/>
        <v>11</v>
      </c>
      <c r="K67" s="1">
        <v>1</v>
      </c>
      <c r="N67" s="1">
        <v>2</v>
      </c>
      <c r="O67" s="1">
        <v>1</v>
      </c>
      <c r="BB67" s="9">
        <f t="shared" si="4"/>
        <v>7</v>
      </c>
      <c r="BC67" s="9">
        <f t="shared" si="5"/>
        <v>13</v>
      </c>
      <c r="BD67" s="5">
        <f t="shared" ref="BD67:BD98" si="9">SUM(BF67+BH67+BK67)/10+10</f>
        <v>20</v>
      </c>
      <c r="BE67" s="1">
        <v>5</v>
      </c>
      <c r="BK67">
        <v>100</v>
      </c>
      <c r="BL67" s="2">
        <v>2</v>
      </c>
      <c r="BM67" t="s">
        <v>25</v>
      </c>
    </row>
    <row r="68" spans="1:65" x14ac:dyDescent="0.25">
      <c r="A68" s="2">
        <v>10066</v>
      </c>
      <c r="C68" s="8">
        <f t="shared" si="8"/>
        <v>6</v>
      </c>
      <c r="D68" s="7">
        <f t="shared" ref="D68:D131" si="10">SUM(BB68-F68-J68-N68-R68-V68-Z68-AD68-AH68-AL68-AP68-AT68-AX68)</f>
        <v>4</v>
      </c>
      <c r="E68" s="7">
        <f t="shared" ref="E68:E131" si="11">SUM(BC68-G68-K68-O68-S68-W68-AA68-AE68-AI68-AM68-AQ68-AU68-AY68)</f>
        <v>10</v>
      </c>
      <c r="J68" s="1">
        <v>2</v>
      </c>
      <c r="R68">
        <v>1</v>
      </c>
      <c r="W68">
        <v>1</v>
      </c>
      <c r="AA68">
        <v>1</v>
      </c>
      <c r="AM68">
        <v>1</v>
      </c>
      <c r="BB68" s="9">
        <f t="shared" ref="BB68:BB131" si="12">SUM(BE68+BG68+BI68+BL68)</f>
        <v>7</v>
      </c>
      <c r="BC68" s="9">
        <f t="shared" ref="BC68:BC131" si="13">SUM(BD68-BB68)</f>
        <v>13</v>
      </c>
      <c r="BD68" s="5">
        <f t="shared" si="9"/>
        <v>20</v>
      </c>
      <c r="BE68" s="1">
        <v>5</v>
      </c>
      <c r="BH68" s="2">
        <v>100</v>
      </c>
      <c r="BI68">
        <v>2</v>
      </c>
      <c r="BJ68" t="s">
        <v>25</v>
      </c>
    </row>
    <row r="69" spans="1:65" x14ac:dyDescent="0.25">
      <c r="A69" s="2">
        <v>10067</v>
      </c>
      <c r="C69" s="8">
        <f t="shared" si="8"/>
        <v>7</v>
      </c>
      <c r="D69" s="7">
        <f t="shared" si="10"/>
        <v>4</v>
      </c>
      <c r="E69" s="7">
        <f t="shared" si="11"/>
        <v>9</v>
      </c>
      <c r="J69" s="1">
        <v>2</v>
      </c>
      <c r="R69">
        <v>1</v>
      </c>
      <c r="S69">
        <v>2</v>
      </c>
      <c r="V69">
        <v>1</v>
      </c>
      <c r="AM69">
        <v>1</v>
      </c>
      <c r="BB69" s="9">
        <f t="shared" si="12"/>
        <v>8</v>
      </c>
      <c r="BC69" s="9">
        <f t="shared" si="13"/>
        <v>12</v>
      </c>
      <c r="BD69" s="5">
        <f t="shared" si="9"/>
        <v>20</v>
      </c>
      <c r="BE69" s="1">
        <v>5</v>
      </c>
      <c r="BH69" s="2">
        <v>100</v>
      </c>
      <c r="BI69">
        <v>3</v>
      </c>
      <c r="BJ69" t="s">
        <v>25</v>
      </c>
    </row>
    <row r="70" spans="1:65" x14ac:dyDescent="0.25">
      <c r="A70" s="2">
        <v>10068</v>
      </c>
      <c r="C70" s="8">
        <f t="shared" si="8"/>
        <v>4</v>
      </c>
      <c r="D70" s="7">
        <f t="shared" si="10"/>
        <v>5</v>
      </c>
      <c r="E70" s="7">
        <f t="shared" si="11"/>
        <v>11</v>
      </c>
      <c r="J70" s="1">
        <v>1</v>
      </c>
      <c r="K70" s="1">
        <v>1</v>
      </c>
      <c r="S70">
        <v>1</v>
      </c>
      <c r="V70">
        <v>1</v>
      </c>
      <c r="BB70" s="9">
        <f t="shared" si="12"/>
        <v>7</v>
      </c>
      <c r="BC70" s="9">
        <f t="shared" si="13"/>
        <v>13</v>
      </c>
      <c r="BD70" s="5">
        <f t="shared" si="9"/>
        <v>20</v>
      </c>
      <c r="BE70" s="1">
        <v>5</v>
      </c>
      <c r="BH70" s="2">
        <v>100</v>
      </c>
      <c r="BI70">
        <v>2</v>
      </c>
      <c r="BJ70" t="s">
        <v>25</v>
      </c>
    </row>
    <row r="71" spans="1:65" x14ac:dyDescent="0.25">
      <c r="A71" s="2">
        <v>10069</v>
      </c>
      <c r="C71" s="8">
        <f t="shared" si="8"/>
        <v>5</v>
      </c>
      <c r="D71" s="7">
        <f t="shared" si="10"/>
        <v>4</v>
      </c>
      <c r="E71" s="7">
        <f t="shared" si="11"/>
        <v>1</v>
      </c>
      <c r="O71" s="1">
        <v>1</v>
      </c>
      <c r="V71">
        <v>1</v>
      </c>
      <c r="AE71">
        <v>1</v>
      </c>
      <c r="AY71">
        <v>2</v>
      </c>
      <c r="BB71" s="9">
        <f t="shared" si="12"/>
        <v>5</v>
      </c>
      <c r="BC71" s="9">
        <f t="shared" si="13"/>
        <v>5</v>
      </c>
      <c r="BD71" s="5">
        <f t="shared" si="9"/>
        <v>10</v>
      </c>
      <c r="BE71" s="1">
        <v>5</v>
      </c>
    </row>
    <row r="72" spans="1:65" x14ac:dyDescent="0.25">
      <c r="A72" s="2">
        <v>10070</v>
      </c>
      <c r="C72" s="8">
        <f t="shared" si="8"/>
        <v>16</v>
      </c>
      <c r="D72" s="17">
        <f t="shared" si="10"/>
        <v>6</v>
      </c>
      <c r="E72" s="7">
        <f t="shared" si="11"/>
        <v>8</v>
      </c>
      <c r="J72" s="1">
        <v>2</v>
      </c>
      <c r="K72" s="1">
        <v>2</v>
      </c>
      <c r="N72" s="1">
        <v>3</v>
      </c>
      <c r="O72" s="1">
        <v>1</v>
      </c>
      <c r="S72">
        <v>1</v>
      </c>
      <c r="V72">
        <v>2</v>
      </c>
      <c r="W72">
        <v>1</v>
      </c>
      <c r="Z72">
        <v>1</v>
      </c>
      <c r="AI72">
        <v>1</v>
      </c>
      <c r="AU72">
        <v>1</v>
      </c>
      <c r="AY72">
        <v>1</v>
      </c>
      <c r="BB72" s="9">
        <f t="shared" si="12"/>
        <v>14</v>
      </c>
      <c r="BC72" s="9">
        <f t="shared" si="13"/>
        <v>16</v>
      </c>
      <c r="BD72" s="5">
        <f t="shared" si="9"/>
        <v>30</v>
      </c>
      <c r="BE72" s="1">
        <v>5</v>
      </c>
      <c r="BH72" s="2">
        <v>100</v>
      </c>
      <c r="BI72">
        <v>5</v>
      </c>
      <c r="BJ72" t="s">
        <v>25</v>
      </c>
      <c r="BK72">
        <v>100</v>
      </c>
      <c r="BL72" s="2">
        <v>4</v>
      </c>
      <c r="BM72" t="s">
        <v>25</v>
      </c>
    </row>
    <row r="73" spans="1:65" x14ac:dyDescent="0.25">
      <c r="A73" s="2">
        <v>10071</v>
      </c>
      <c r="C73" s="8">
        <f t="shared" si="8"/>
        <v>6</v>
      </c>
      <c r="D73" s="7">
        <f t="shared" si="10"/>
        <v>6</v>
      </c>
      <c r="E73" s="17">
        <f t="shared" si="11"/>
        <v>8</v>
      </c>
      <c r="J73" s="1">
        <v>1</v>
      </c>
      <c r="N73" s="1">
        <v>1</v>
      </c>
      <c r="O73" s="1">
        <v>2</v>
      </c>
      <c r="AE73">
        <v>1</v>
      </c>
      <c r="AI73">
        <v>1</v>
      </c>
      <c r="BB73" s="9">
        <f t="shared" si="12"/>
        <v>8</v>
      </c>
      <c r="BC73" s="9">
        <f t="shared" si="13"/>
        <v>12</v>
      </c>
      <c r="BD73" s="5">
        <f t="shared" si="9"/>
        <v>20</v>
      </c>
      <c r="BE73" s="1">
        <v>5</v>
      </c>
      <c r="BK73">
        <v>100</v>
      </c>
      <c r="BL73" s="2">
        <v>3</v>
      </c>
      <c r="BM73" t="s">
        <v>25</v>
      </c>
    </row>
    <row r="74" spans="1:65" x14ac:dyDescent="0.25">
      <c r="A74" s="2">
        <v>10072</v>
      </c>
      <c r="C74" s="8">
        <f t="shared" si="8"/>
        <v>5</v>
      </c>
      <c r="D74" s="7">
        <f t="shared" si="10"/>
        <v>5</v>
      </c>
      <c r="E74" s="17">
        <f t="shared" si="11"/>
        <v>10</v>
      </c>
      <c r="K74" s="1">
        <v>2</v>
      </c>
      <c r="AM74">
        <v>2</v>
      </c>
      <c r="AQ74">
        <v>1</v>
      </c>
      <c r="BB74" s="9">
        <f t="shared" si="12"/>
        <v>5</v>
      </c>
      <c r="BC74" s="9">
        <f t="shared" si="13"/>
        <v>15</v>
      </c>
      <c r="BD74" s="5">
        <f t="shared" si="9"/>
        <v>20</v>
      </c>
      <c r="BE74" s="1">
        <v>5</v>
      </c>
      <c r="BK74">
        <v>100</v>
      </c>
    </row>
    <row r="75" spans="1:65" x14ac:dyDescent="0.25">
      <c r="A75" s="2">
        <v>10073</v>
      </c>
      <c r="C75" s="8">
        <f t="shared" si="8"/>
        <v>14</v>
      </c>
      <c r="D75" s="7">
        <f t="shared" si="10"/>
        <v>6</v>
      </c>
      <c r="E75" s="7">
        <f t="shared" si="11"/>
        <v>10</v>
      </c>
      <c r="F75" s="1">
        <v>1</v>
      </c>
      <c r="K75" s="1">
        <v>3</v>
      </c>
      <c r="O75" s="1">
        <v>3</v>
      </c>
      <c r="S75">
        <v>3</v>
      </c>
      <c r="V75">
        <v>1</v>
      </c>
      <c r="Z75">
        <v>2</v>
      </c>
      <c r="AM75">
        <v>1</v>
      </c>
      <c r="BB75" s="9">
        <f t="shared" si="12"/>
        <v>10</v>
      </c>
      <c r="BC75" s="9">
        <f t="shared" si="13"/>
        <v>20</v>
      </c>
      <c r="BD75" s="5">
        <f t="shared" si="9"/>
        <v>30</v>
      </c>
      <c r="BE75" s="1">
        <v>5</v>
      </c>
      <c r="BH75" s="2">
        <v>100</v>
      </c>
      <c r="BK75">
        <v>100</v>
      </c>
      <c r="BL75" s="2">
        <v>5</v>
      </c>
      <c r="BM75" t="s">
        <v>25</v>
      </c>
    </row>
    <row r="76" spans="1:65" x14ac:dyDescent="0.25">
      <c r="A76" s="2">
        <v>10074</v>
      </c>
      <c r="C76" s="8">
        <f t="shared" si="8"/>
        <v>3</v>
      </c>
      <c r="D76" s="7">
        <f t="shared" si="10"/>
        <v>4</v>
      </c>
      <c r="E76" s="7">
        <f t="shared" si="11"/>
        <v>3</v>
      </c>
      <c r="R76">
        <v>1</v>
      </c>
      <c r="S76">
        <v>1</v>
      </c>
      <c r="AA76">
        <v>1</v>
      </c>
      <c r="BB76" s="9">
        <f t="shared" si="12"/>
        <v>5</v>
      </c>
      <c r="BC76" s="9">
        <f t="shared" si="13"/>
        <v>5</v>
      </c>
      <c r="BD76" s="5">
        <f t="shared" si="9"/>
        <v>10</v>
      </c>
      <c r="BE76" s="1">
        <v>5</v>
      </c>
    </row>
    <row r="77" spans="1:65" x14ac:dyDescent="0.25">
      <c r="A77" s="2">
        <v>10075</v>
      </c>
      <c r="C77" s="8">
        <f t="shared" si="8"/>
        <v>4</v>
      </c>
      <c r="D77" s="7">
        <f t="shared" si="10"/>
        <v>5</v>
      </c>
      <c r="E77" s="12">
        <f t="shared" si="11"/>
        <v>1</v>
      </c>
      <c r="K77" s="1">
        <v>1</v>
      </c>
      <c r="S77">
        <v>1</v>
      </c>
      <c r="AE77">
        <v>1</v>
      </c>
      <c r="AY77">
        <v>1</v>
      </c>
      <c r="BB77" s="9">
        <f t="shared" si="12"/>
        <v>5</v>
      </c>
      <c r="BC77" s="9">
        <f t="shared" si="13"/>
        <v>5</v>
      </c>
      <c r="BD77" s="5">
        <f t="shared" si="9"/>
        <v>10</v>
      </c>
      <c r="BE77" s="1">
        <v>5</v>
      </c>
    </row>
    <row r="78" spans="1:65" x14ac:dyDescent="0.25">
      <c r="A78" s="2">
        <v>10076</v>
      </c>
      <c r="C78" s="8">
        <f t="shared" si="8"/>
        <v>6</v>
      </c>
      <c r="D78" s="7">
        <f t="shared" si="10"/>
        <v>4</v>
      </c>
      <c r="E78" s="7">
        <f t="shared" si="11"/>
        <v>10</v>
      </c>
      <c r="F78" s="1">
        <v>1</v>
      </c>
      <c r="K78" s="1">
        <v>3</v>
      </c>
      <c r="S78">
        <v>1</v>
      </c>
      <c r="AI78">
        <v>1</v>
      </c>
      <c r="BB78" s="9">
        <f t="shared" si="12"/>
        <v>5</v>
      </c>
      <c r="BC78" s="9">
        <f t="shared" si="13"/>
        <v>15</v>
      </c>
      <c r="BD78" s="5">
        <f t="shared" si="9"/>
        <v>20</v>
      </c>
      <c r="BE78" s="1">
        <v>5</v>
      </c>
      <c r="BH78" s="2">
        <v>100</v>
      </c>
    </row>
    <row r="79" spans="1:65" x14ac:dyDescent="0.25">
      <c r="A79" s="19">
        <v>10077</v>
      </c>
      <c r="C79" s="8">
        <f t="shared" si="8"/>
        <v>0</v>
      </c>
      <c r="D79" s="7">
        <f t="shared" si="10"/>
        <v>5</v>
      </c>
      <c r="E79" s="7">
        <f t="shared" si="11"/>
        <v>5</v>
      </c>
      <c r="BB79" s="9">
        <f t="shared" si="12"/>
        <v>5</v>
      </c>
      <c r="BC79" s="9">
        <f t="shared" si="13"/>
        <v>5</v>
      </c>
      <c r="BD79" s="5">
        <f t="shared" si="9"/>
        <v>10</v>
      </c>
      <c r="BE79" s="1">
        <v>5</v>
      </c>
    </row>
    <row r="80" spans="1:65" x14ac:dyDescent="0.25">
      <c r="A80" s="2">
        <v>10078</v>
      </c>
      <c r="C80" s="8">
        <f t="shared" si="8"/>
        <v>12</v>
      </c>
      <c r="D80" s="17">
        <f t="shared" si="10"/>
        <v>7</v>
      </c>
      <c r="E80" s="7">
        <f t="shared" si="11"/>
        <v>11</v>
      </c>
      <c r="F80" s="1">
        <v>1</v>
      </c>
      <c r="J80" s="1">
        <v>1</v>
      </c>
      <c r="N80" s="1">
        <v>3</v>
      </c>
      <c r="O80" s="1">
        <v>1</v>
      </c>
      <c r="S80">
        <v>2</v>
      </c>
      <c r="V80">
        <v>1</v>
      </c>
      <c r="W80">
        <v>2</v>
      </c>
      <c r="AA80">
        <v>1</v>
      </c>
      <c r="BB80" s="9">
        <f t="shared" si="12"/>
        <v>13</v>
      </c>
      <c r="BC80" s="9">
        <f t="shared" si="13"/>
        <v>17</v>
      </c>
      <c r="BD80" s="5">
        <f t="shared" si="9"/>
        <v>30</v>
      </c>
      <c r="BE80" s="1">
        <v>5</v>
      </c>
      <c r="BH80" s="2">
        <v>100</v>
      </c>
      <c r="BI80">
        <v>5</v>
      </c>
      <c r="BJ80" t="s">
        <v>25</v>
      </c>
      <c r="BK80">
        <v>100</v>
      </c>
      <c r="BL80" s="2">
        <v>3</v>
      </c>
      <c r="BM80" t="s">
        <v>25</v>
      </c>
    </row>
    <row r="81" spans="1:65" x14ac:dyDescent="0.25">
      <c r="A81" s="2">
        <v>10079</v>
      </c>
      <c r="C81" s="8">
        <f t="shared" si="8"/>
        <v>11</v>
      </c>
      <c r="D81" s="17">
        <f t="shared" si="10"/>
        <v>7</v>
      </c>
      <c r="E81" s="7">
        <f t="shared" si="11"/>
        <v>12</v>
      </c>
      <c r="J81" s="1">
        <v>2</v>
      </c>
      <c r="N81" s="1">
        <v>3</v>
      </c>
      <c r="O81" s="1">
        <v>2</v>
      </c>
      <c r="P81" s="6" t="s">
        <v>22</v>
      </c>
      <c r="R81">
        <v>2</v>
      </c>
      <c r="S81">
        <v>1</v>
      </c>
      <c r="V81">
        <v>1</v>
      </c>
      <c r="BB81" s="9">
        <f t="shared" si="12"/>
        <v>15</v>
      </c>
      <c r="BC81" s="9">
        <f t="shared" si="13"/>
        <v>15</v>
      </c>
      <c r="BD81" s="5">
        <f t="shared" si="9"/>
        <v>30</v>
      </c>
      <c r="BE81" s="1">
        <v>5</v>
      </c>
      <c r="BH81" s="2">
        <v>100</v>
      </c>
      <c r="BI81">
        <v>5</v>
      </c>
      <c r="BJ81" t="s">
        <v>25</v>
      </c>
      <c r="BK81">
        <v>100</v>
      </c>
      <c r="BL81" s="2">
        <v>5</v>
      </c>
      <c r="BM81" t="s">
        <v>25</v>
      </c>
    </row>
    <row r="82" spans="1:65" x14ac:dyDescent="0.25">
      <c r="A82" s="2">
        <v>10080</v>
      </c>
      <c r="C82" s="8">
        <f t="shared" si="8"/>
        <v>13</v>
      </c>
      <c r="D82" s="7">
        <f t="shared" si="10"/>
        <v>5</v>
      </c>
      <c r="E82" s="12">
        <f t="shared" si="11"/>
        <v>2</v>
      </c>
      <c r="J82" s="1">
        <v>2</v>
      </c>
      <c r="K82" s="1">
        <v>1</v>
      </c>
      <c r="N82" s="1">
        <v>1</v>
      </c>
      <c r="O82" s="1">
        <v>2</v>
      </c>
      <c r="R82">
        <v>2</v>
      </c>
      <c r="V82">
        <v>1</v>
      </c>
      <c r="AI82">
        <v>1</v>
      </c>
      <c r="AM82">
        <v>3</v>
      </c>
      <c r="BB82" s="9">
        <f t="shared" si="12"/>
        <v>11</v>
      </c>
      <c r="BC82" s="9">
        <f t="shared" si="13"/>
        <v>9</v>
      </c>
      <c r="BD82" s="5">
        <f t="shared" si="9"/>
        <v>20</v>
      </c>
      <c r="BE82" s="1">
        <v>5</v>
      </c>
      <c r="BH82" s="2">
        <v>100</v>
      </c>
      <c r="BI82">
        <v>3</v>
      </c>
      <c r="BJ82" t="s">
        <v>25</v>
      </c>
      <c r="BL82" s="2">
        <v>3</v>
      </c>
      <c r="BM82" t="s">
        <v>25</v>
      </c>
    </row>
    <row r="83" spans="1:65" x14ac:dyDescent="0.25">
      <c r="A83" s="2">
        <v>10081</v>
      </c>
      <c r="C83" s="8">
        <f t="shared" si="8"/>
        <v>2</v>
      </c>
      <c r="D83" s="7">
        <f t="shared" si="10"/>
        <v>3</v>
      </c>
      <c r="E83" s="7">
        <f t="shared" si="11"/>
        <v>5</v>
      </c>
      <c r="J83" s="1">
        <v>1</v>
      </c>
      <c r="AT83">
        <v>1</v>
      </c>
      <c r="BB83" s="9">
        <f t="shared" si="12"/>
        <v>5</v>
      </c>
      <c r="BC83" s="9">
        <f t="shared" si="13"/>
        <v>5</v>
      </c>
      <c r="BD83" s="5">
        <f t="shared" si="9"/>
        <v>10</v>
      </c>
      <c r="BE83" s="1">
        <v>5</v>
      </c>
    </row>
    <row r="84" spans="1:65" x14ac:dyDescent="0.25">
      <c r="A84" s="19">
        <v>10082</v>
      </c>
      <c r="C84" s="8">
        <f t="shared" si="8"/>
        <v>0</v>
      </c>
      <c r="D84" s="7">
        <f t="shared" si="10"/>
        <v>5</v>
      </c>
      <c r="E84" s="7">
        <f t="shared" si="11"/>
        <v>5</v>
      </c>
      <c r="BB84" s="9">
        <f t="shared" si="12"/>
        <v>5</v>
      </c>
      <c r="BC84" s="9">
        <f t="shared" si="13"/>
        <v>5</v>
      </c>
      <c r="BD84" s="5">
        <f t="shared" si="9"/>
        <v>10</v>
      </c>
      <c r="BE84" s="1">
        <v>5</v>
      </c>
    </row>
    <row r="85" spans="1:65" x14ac:dyDescent="0.25">
      <c r="A85" s="2">
        <v>10083</v>
      </c>
      <c r="C85" s="8">
        <f t="shared" si="8"/>
        <v>17</v>
      </c>
      <c r="D85" s="7">
        <f t="shared" si="10"/>
        <v>7</v>
      </c>
      <c r="E85" s="7">
        <f t="shared" si="11"/>
        <v>6</v>
      </c>
      <c r="J85" s="1">
        <v>4</v>
      </c>
      <c r="K85" s="1">
        <v>1</v>
      </c>
      <c r="V85">
        <v>1</v>
      </c>
      <c r="W85">
        <v>2</v>
      </c>
      <c r="Z85">
        <v>1</v>
      </c>
      <c r="AI85">
        <v>0</v>
      </c>
      <c r="AM85">
        <v>5</v>
      </c>
      <c r="AY85">
        <v>3</v>
      </c>
      <c r="BB85" s="9">
        <f t="shared" si="12"/>
        <v>13</v>
      </c>
      <c r="BC85" s="9">
        <f t="shared" si="13"/>
        <v>17</v>
      </c>
      <c r="BD85" s="5">
        <f t="shared" si="9"/>
        <v>30</v>
      </c>
      <c r="BE85" s="1">
        <v>5</v>
      </c>
      <c r="BG85" s="1">
        <v>2</v>
      </c>
      <c r="BH85" s="2">
        <v>200</v>
      </c>
      <c r="BI85">
        <v>3</v>
      </c>
      <c r="BJ85" t="s">
        <v>25</v>
      </c>
      <c r="BL85" s="2">
        <v>3</v>
      </c>
      <c r="BM85" t="s">
        <v>25</v>
      </c>
    </row>
    <row r="86" spans="1:65" x14ac:dyDescent="0.25">
      <c r="A86" s="2">
        <v>10084</v>
      </c>
      <c r="C86" s="8">
        <f t="shared" si="8"/>
        <v>9</v>
      </c>
      <c r="D86" s="7">
        <f t="shared" si="10"/>
        <v>6</v>
      </c>
      <c r="E86" s="7">
        <f t="shared" si="11"/>
        <v>15</v>
      </c>
      <c r="F86" s="1">
        <v>1</v>
      </c>
      <c r="J86" s="1">
        <v>4</v>
      </c>
      <c r="K86" s="1">
        <v>1</v>
      </c>
      <c r="O86" s="1">
        <v>1</v>
      </c>
      <c r="S86">
        <v>1</v>
      </c>
      <c r="W86">
        <v>1</v>
      </c>
      <c r="BB86" s="9">
        <f t="shared" si="12"/>
        <v>11</v>
      </c>
      <c r="BC86" s="9">
        <f t="shared" si="13"/>
        <v>19</v>
      </c>
      <c r="BD86" s="5">
        <f t="shared" si="9"/>
        <v>30</v>
      </c>
      <c r="BE86" s="1">
        <v>5</v>
      </c>
      <c r="BG86" s="1">
        <v>2</v>
      </c>
      <c r="BH86" s="2">
        <v>200</v>
      </c>
      <c r="BI86">
        <v>4</v>
      </c>
      <c r="BJ86" t="s">
        <v>25</v>
      </c>
    </row>
    <row r="87" spans="1:65" x14ac:dyDescent="0.25">
      <c r="A87" s="2">
        <v>10085</v>
      </c>
      <c r="C87" s="8">
        <f t="shared" si="8"/>
        <v>4</v>
      </c>
      <c r="D87" s="7">
        <f t="shared" si="10"/>
        <v>6</v>
      </c>
      <c r="E87" s="7">
        <f t="shared" si="11"/>
        <v>10</v>
      </c>
      <c r="F87" s="1">
        <v>1</v>
      </c>
      <c r="J87" s="1">
        <v>1</v>
      </c>
      <c r="S87">
        <v>1</v>
      </c>
      <c r="AI87">
        <v>1</v>
      </c>
      <c r="BB87" s="9">
        <f t="shared" si="12"/>
        <v>8</v>
      </c>
      <c r="BC87" s="9">
        <f t="shared" si="13"/>
        <v>12</v>
      </c>
      <c r="BD87" s="5">
        <f t="shared" si="9"/>
        <v>20</v>
      </c>
      <c r="BE87" s="1">
        <v>5</v>
      </c>
      <c r="BH87" s="2">
        <v>100</v>
      </c>
      <c r="BI87">
        <v>3</v>
      </c>
      <c r="BJ87" t="s">
        <v>25</v>
      </c>
    </row>
    <row r="88" spans="1:65" x14ac:dyDescent="0.25">
      <c r="A88" s="2">
        <v>10086</v>
      </c>
      <c r="C88" s="8">
        <f t="shared" si="8"/>
        <v>2</v>
      </c>
      <c r="D88" s="7">
        <f t="shared" si="10"/>
        <v>5</v>
      </c>
      <c r="E88" s="12">
        <f t="shared" si="11"/>
        <v>3</v>
      </c>
      <c r="K88" s="1">
        <v>1</v>
      </c>
      <c r="O88" s="1">
        <v>1</v>
      </c>
      <c r="BB88" s="9">
        <f t="shared" si="12"/>
        <v>5</v>
      </c>
      <c r="BC88" s="9">
        <f t="shared" si="13"/>
        <v>5</v>
      </c>
      <c r="BD88" s="5">
        <f t="shared" si="9"/>
        <v>10</v>
      </c>
      <c r="BE88" s="1">
        <v>5</v>
      </c>
    </row>
    <row r="89" spans="1:65" x14ac:dyDescent="0.25">
      <c r="A89" s="19">
        <v>10087</v>
      </c>
      <c r="C89" s="8">
        <f t="shared" si="8"/>
        <v>0</v>
      </c>
      <c r="D89" s="7">
        <f t="shared" si="10"/>
        <v>5</v>
      </c>
      <c r="E89" s="7">
        <f t="shared" si="11"/>
        <v>5</v>
      </c>
      <c r="BB89" s="9">
        <f t="shared" si="12"/>
        <v>5</v>
      </c>
      <c r="BC89" s="9">
        <f t="shared" si="13"/>
        <v>5</v>
      </c>
      <c r="BD89" s="5">
        <f t="shared" si="9"/>
        <v>10</v>
      </c>
      <c r="BE89" s="1">
        <v>5</v>
      </c>
    </row>
    <row r="90" spans="1:65" x14ac:dyDescent="0.25">
      <c r="A90" s="19">
        <v>10088</v>
      </c>
      <c r="C90" s="8">
        <f t="shared" si="8"/>
        <v>1</v>
      </c>
      <c r="D90" s="7">
        <f t="shared" si="10"/>
        <v>5</v>
      </c>
      <c r="E90" s="7">
        <f t="shared" si="11"/>
        <v>4</v>
      </c>
      <c r="AE90">
        <v>1</v>
      </c>
      <c r="BB90" s="9">
        <f t="shared" si="12"/>
        <v>5</v>
      </c>
      <c r="BC90" s="9">
        <f t="shared" si="13"/>
        <v>5</v>
      </c>
      <c r="BD90" s="5">
        <f t="shared" si="9"/>
        <v>10</v>
      </c>
      <c r="BE90" s="1">
        <v>5</v>
      </c>
    </row>
    <row r="91" spans="1:65" x14ac:dyDescent="0.25">
      <c r="A91" s="19">
        <v>10089</v>
      </c>
      <c r="C91" s="8">
        <f t="shared" si="8"/>
        <v>2</v>
      </c>
      <c r="D91" s="7">
        <f t="shared" si="10"/>
        <v>4</v>
      </c>
      <c r="E91" s="7">
        <f t="shared" si="11"/>
        <v>4</v>
      </c>
      <c r="AX91">
        <v>1</v>
      </c>
      <c r="AY91">
        <v>1</v>
      </c>
      <c r="BB91" s="9">
        <f t="shared" si="12"/>
        <v>5</v>
      </c>
      <c r="BC91" s="9">
        <f t="shared" si="13"/>
        <v>5</v>
      </c>
      <c r="BD91" s="5">
        <f t="shared" si="9"/>
        <v>10</v>
      </c>
      <c r="BE91" s="1">
        <v>5</v>
      </c>
    </row>
    <row r="92" spans="1:65" x14ac:dyDescent="0.25">
      <c r="A92" s="19">
        <v>10090</v>
      </c>
      <c r="C92" s="8">
        <f t="shared" si="8"/>
        <v>0</v>
      </c>
      <c r="D92" s="7">
        <f t="shared" si="10"/>
        <v>5</v>
      </c>
      <c r="E92" s="7">
        <f t="shared" si="11"/>
        <v>5</v>
      </c>
      <c r="BB92" s="9">
        <f t="shared" si="12"/>
        <v>5</v>
      </c>
      <c r="BC92" s="9">
        <f t="shared" si="13"/>
        <v>5</v>
      </c>
      <c r="BD92" s="5">
        <f t="shared" si="9"/>
        <v>10</v>
      </c>
      <c r="BE92" s="1">
        <v>5</v>
      </c>
    </row>
    <row r="93" spans="1:65" x14ac:dyDescent="0.25">
      <c r="A93" s="19">
        <v>10091</v>
      </c>
      <c r="C93" s="8">
        <f t="shared" si="8"/>
        <v>0</v>
      </c>
      <c r="D93" s="7">
        <f t="shared" si="10"/>
        <v>5</v>
      </c>
      <c r="E93" s="7">
        <f t="shared" si="11"/>
        <v>5</v>
      </c>
      <c r="BB93" s="9">
        <f t="shared" si="12"/>
        <v>5</v>
      </c>
      <c r="BC93" s="9">
        <f t="shared" si="13"/>
        <v>5</v>
      </c>
      <c r="BD93" s="5">
        <f t="shared" si="9"/>
        <v>10</v>
      </c>
      <c r="BE93" s="1">
        <v>5</v>
      </c>
    </row>
    <row r="94" spans="1:65" x14ac:dyDescent="0.25">
      <c r="A94" s="2">
        <v>10092</v>
      </c>
      <c r="C94" s="8">
        <f t="shared" si="8"/>
        <v>1</v>
      </c>
      <c r="D94" s="7">
        <f t="shared" si="10"/>
        <v>4</v>
      </c>
      <c r="E94" s="7">
        <f t="shared" si="11"/>
        <v>5</v>
      </c>
      <c r="Z94">
        <v>1</v>
      </c>
      <c r="BB94" s="9">
        <f t="shared" si="12"/>
        <v>5</v>
      </c>
      <c r="BC94" s="9">
        <f t="shared" si="13"/>
        <v>5</v>
      </c>
      <c r="BD94" s="5">
        <f t="shared" si="9"/>
        <v>10</v>
      </c>
      <c r="BE94" s="1">
        <v>5</v>
      </c>
    </row>
    <row r="95" spans="1:65" x14ac:dyDescent="0.25">
      <c r="A95" s="19">
        <v>10093</v>
      </c>
      <c r="C95" s="8">
        <f t="shared" si="8"/>
        <v>0</v>
      </c>
      <c r="D95" s="7">
        <f t="shared" si="10"/>
        <v>5</v>
      </c>
      <c r="E95" s="7">
        <f t="shared" si="11"/>
        <v>5</v>
      </c>
      <c r="BB95" s="9">
        <f t="shared" si="12"/>
        <v>5</v>
      </c>
      <c r="BC95" s="9">
        <f t="shared" si="13"/>
        <v>5</v>
      </c>
      <c r="BD95" s="5">
        <f t="shared" si="9"/>
        <v>10</v>
      </c>
      <c r="BE95" s="1">
        <v>5</v>
      </c>
    </row>
    <row r="96" spans="1:65" x14ac:dyDescent="0.25">
      <c r="A96" s="19">
        <v>10094</v>
      </c>
      <c r="C96" s="8">
        <f t="shared" si="8"/>
        <v>0</v>
      </c>
      <c r="D96" s="7">
        <f t="shared" si="10"/>
        <v>5</v>
      </c>
      <c r="E96" s="7">
        <f t="shared" si="11"/>
        <v>5</v>
      </c>
      <c r="BB96" s="9">
        <f t="shared" si="12"/>
        <v>5</v>
      </c>
      <c r="BC96" s="9">
        <f t="shared" si="13"/>
        <v>5</v>
      </c>
      <c r="BD96" s="5">
        <f t="shared" si="9"/>
        <v>10</v>
      </c>
      <c r="BE96" s="1">
        <v>5</v>
      </c>
    </row>
    <row r="97" spans="1:65" x14ac:dyDescent="0.25">
      <c r="A97" s="19">
        <v>10095</v>
      </c>
      <c r="C97" s="8">
        <f t="shared" si="8"/>
        <v>0</v>
      </c>
      <c r="D97" s="7">
        <f t="shared" si="10"/>
        <v>5</v>
      </c>
      <c r="E97" s="7">
        <f t="shared" si="11"/>
        <v>5</v>
      </c>
      <c r="BB97" s="9">
        <f t="shared" si="12"/>
        <v>5</v>
      </c>
      <c r="BC97" s="9">
        <f t="shared" si="13"/>
        <v>5</v>
      </c>
      <c r="BD97" s="5">
        <f t="shared" si="9"/>
        <v>10</v>
      </c>
      <c r="BE97" s="1">
        <v>5</v>
      </c>
    </row>
    <row r="98" spans="1:65" x14ac:dyDescent="0.25">
      <c r="A98" s="2">
        <v>10096</v>
      </c>
      <c r="C98" s="8">
        <f t="shared" si="8"/>
        <v>7</v>
      </c>
      <c r="D98" s="7">
        <f t="shared" si="10"/>
        <v>6</v>
      </c>
      <c r="E98" s="7">
        <f t="shared" si="11"/>
        <v>7</v>
      </c>
      <c r="G98" s="1">
        <v>1</v>
      </c>
      <c r="K98" s="1">
        <v>2</v>
      </c>
      <c r="V98">
        <v>1</v>
      </c>
      <c r="Z98">
        <v>1</v>
      </c>
      <c r="AQ98">
        <v>1</v>
      </c>
      <c r="AY98">
        <v>1</v>
      </c>
      <c r="BB98" s="9">
        <f t="shared" si="12"/>
        <v>8</v>
      </c>
      <c r="BC98" s="9">
        <f t="shared" si="13"/>
        <v>12</v>
      </c>
      <c r="BD98" s="5">
        <f t="shared" si="9"/>
        <v>20</v>
      </c>
      <c r="BE98" s="1">
        <v>5</v>
      </c>
      <c r="BH98" s="2">
        <v>100</v>
      </c>
      <c r="BL98" s="2">
        <v>3</v>
      </c>
      <c r="BM98" t="s">
        <v>25</v>
      </c>
    </row>
    <row r="99" spans="1:65" x14ac:dyDescent="0.25">
      <c r="A99" s="19">
        <v>10097</v>
      </c>
      <c r="C99" s="8">
        <f t="shared" ref="C99:C130" si="14">SUM(BD99-D99-E99)</f>
        <v>0</v>
      </c>
      <c r="D99" s="7">
        <f t="shared" si="10"/>
        <v>5</v>
      </c>
      <c r="E99" s="7">
        <f t="shared" si="11"/>
        <v>5</v>
      </c>
      <c r="BB99" s="9">
        <f t="shared" si="12"/>
        <v>5</v>
      </c>
      <c r="BC99" s="9">
        <f t="shared" si="13"/>
        <v>5</v>
      </c>
      <c r="BD99" s="5">
        <f t="shared" ref="BD99:BD130" si="15">SUM(BF99+BH99+BK99)/10+10</f>
        <v>10</v>
      </c>
      <c r="BE99" s="1">
        <v>5</v>
      </c>
    </row>
    <row r="100" spans="1:65" x14ac:dyDescent="0.25">
      <c r="A100" s="19">
        <v>10098</v>
      </c>
      <c r="C100" s="8">
        <f t="shared" si="14"/>
        <v>1</v>
      </c>
      <c r="D100" s="7">
        <f t="shared" si="10"/>
        <v>4</v>
      </c>
      <c r="E100" s="7">
        <f t="shared" si="11"/>
        <v>5</v>
      </c>
      <c r="AX100">
        <v>1</v>
      </c>
      <c r="BB100" s="9">
        <f t="shared" si="12"/>
        <v>5</v>
      </c>
      <c r="BC100" s="9">
        <f t="shared" si="13"/>
        <v>5</v>
      </c>
      <c r="BD100" s="5">
        <f t="shared" si="15"/>
        <v>10</v>
      </c>
      <c r="BE100" s="1">
        <v>5</v>
      </c>
    </row>
    <row r="101" spans="1:65" x14ac:dyDescent="0.25">
      <c r="A101" s="19">
        <v>10099</v>
      </c>
      <c r="C101" s="8">
        <f t="shared" si="14"/>
        <v>0</v>
      </c>
      <c r="D101" s="7">
        <f t="shared" si="10"/>
        <v>5</v>
      </c>
      <c r="E101" s="7">
        <f t="shared" si="11"/>
        <v>5</v>
      </c>
      <c r="BB101" s="9">
        <f t="shared" si="12"/>
        <v>5</v>
      </c>
      <c r="BC101" s="9">
        <f t="shared" si="13"/>
        <v>5</v>
      </c>
      <c r="BD101" s="5">
        <f t="shared" si="15"/>
        <v>10</v>
      </c>
      <c r="BE101" s="1">
        <v>5</v>
      </c>
    </row>
    <row r="102" spans="1:65" x14ac:dyDescent="0.25">
      <c r="A102" s="26">
        <v>10100</v>
      </c>
      <c r="C102" s="8">
        <f t="shared" si="14"/>
        <v>21</v>
      </c>
      <c r="D102" s="17">
        <f t="shared" si="10"/>
        <v>11</v>
      </c>
      <c r="E102" s="7">
        <f t="shared" si="11"/>
        <v>8</v>
      </c>
      <c r="F102" s="1">
        <v>1</v>
      </c>
      <c r="J102" s="1">
        <v>3</v>
      </c>
      <c r="K102" s="1">
        <v>5</v>
      </c>
      <c r="O102" s="1">
        <v>1</v>
      </c>
      <c r="P102" s="6" t="s">
        <v>22</v>
      </c>
      <c r="S102">
        <v>2</v>
      </c>
      <c r="AI102">
        <v>2</v>
      </c>
      <c r="AM102">
        <v>2</v>
      </c>
      <c r="AQ102">
        <v>5</v>
      </c>
      <c r="BB102" s="9">
        <f t="shared" si="12"/>
        <v>15</v>
      </c>
      <c r="BC102" s="9">
        <f t="shared" si="13"/>
        <v>25</v>
      </c>
      <c r="BD102" s="5">
        <f t="shared" si="15"/>
        <v>40</v>
      </c>
      <c r="BE102" s="1">
        <v>5</v>
      </c>
      <c r="BH102" s="2">
        <v>300</v>
      </c>
      <c r="BI102">
        <v>10</v>
      </c>
      <c r="BJ102" t="s">
        <v>25</v>
      </c>
    </row>
    <row r="103" spans="1:65" x14ac:dyDescent="0.25">
      <c r="A103" s="19">
        <v>10101</v>
      </c>
      <c r="C103" s="8">
        <f t="shared" si="14"/>
        <v>1</v>
      </c>
      <c r="D103" s="7">
        <f t="shared" si="10"/>
        <v>5</v>
      </c>
      <c r="E103" s="7">
        <f t="shared" si="11"/>
        <v>4</v>
      </c>
      <c r="AQ103">
        <v>1</v>
      </c>
      <c r="BB103" s="9">
        <f t="shared" si="12"/>
        <v>5</v>
      </c>
      <c r="BC103" s="9">
        <f t="shared" si="13"/>
        <v>5</v>
      </c>
      <c r="BD103" s="5">
        <f t="shared" si="15"/>
        <v>10</v>
      </c>
      <c r="BE103" s="1">
        <v>5</v>
      </c>
    </row>
    <row r="104" spans="1:65" x14ac:dyDescent="0.25">
      <c r="A104" s="2">
        <v>10102</v>
      </c>
      <c r="C104" s="8">
        <f t="shared" si="14"/>
        <v>4</v>
      </c>
      <c r="D104" s="7">
        <f t="shared" si="10"/>
        <v>7</v>
      </c>
      <c r="E104" s="7">
        <f t="shared" si="11"/>
        <v>9</v>
      </c>
      <c r="F104" s="1">
        <v>1</v>
      </c>
      <c r="J104" s="1">
        <v>1</v>
      </c>
      <c r="R104">
        <v>1</v>
      </c>
      <c r="AA104">
        <v>1</v>
      </c>
      <c r="BB104" s="9">
        <f t="shared" si="12"/>
        <v>10</v>
      </c>
      <c r="BC104" s="9">
        <f t="shared" si="13"/>
        <v>10</v>
      </c>
      <c r="BD104" s="5">
        <f t="shared" si="15"/>
        <v>20</v>
      </c>
      <c r="BE104" s="1">
        <v>5</v>
      </c>
      <c r="BH104" s="2">
        <v>100</v>
      </c>
      <c r="BI104">
        <v>2</v>
      </c>
      <c r="BJ104" t="s">
        <v>25</v>
      </c>
      <c r="BL104" s="2">
        <v>3</v>
      </c>
      <c r="BM104" t="s">
        <v>25</v>
      </c>
    </row>
    <row r="105" spans="1:65" x14ac:dyDescent="0.25">
      <c r="A105" s="2">
        <v>10103</v>
      </c>
      <c r="C105" s="8">
        <f t="shared" si="14"/>
        <v>4</v>
      </c>
      <c r="D105" s="7">
        <f t="shared" si="10"/>
        <v>3</v>
      </c>
      <c r="E105" s="7">
        <f t="shared" si="11"/>
        <v>3</v>
      </c>
      <c r="V105">
        <v>1</v>
      </c>
      <c r="W105">
        <v>1</v>
      </c>
      <c r="AD105">
        <v>1</v>
      </c>
      <c r="AY105">
        <v>1</v>
      </c>
      <c r="BB105" s="9">
        <f t="shared" si="12"/>
        <v>5</v>
      </c>
      <c r="BC105" s="9">
        <f t="shared" si="13"/>
        <v>5</v>
      </c>
      <c r="BD105" s="5">
        <f t="shared" si="15"/>
        <v>10</v>
      </c>
      <c r="BE105" s="1">
        <v>5</v>
      </c>
    </row>
    <row r="106" spans="1:65" x14ac:dyDescent="0.25">
      <c r="A106" s="2">
        <v>10104</v>
      </c>
      <c r="C106" s="8">
        <f t="shared" si="14"/>
        <v>6</v>
      </c>
      <c r="D106" s="7">
        <f t="shared" si="10"/>
        <v>6</v>
      </c>
      <c r="E106" s="7">
        <f t="shared" si="11"/>
        <v>8</v>
      </c>
      <c r="G106" s="1">
        <v>1</v>
      </c>
      <c r="N106" s="1">
        <v>1</v>
      </c>
      <c r="V106">
        <v>2</v>
      </c>
      <c r="AI106">
        <v>1</v>
      </c>
      <c r="AT106">
        <v>1</v>
      </c>
      <c r="BB106" s="9">
        <f t="shared" si="12"/>
        <v>10</v>
      </c>
      <c r="BC106" s="9">
        <f t="shared" si="13"/>
        <v>10</v>
      </c>
      <c r="BD106" s="5">
        <f t="shared" si="15"/>
        <v>20</v>
      </c>
      <c r="BE106" s="1">
        <v>5</v>
      </c>
      <c r="BK106">
        <v>100</v>
      </c>
      <c r="BL106" s="2">
        <v>5</v>
      </c>
      <c r="BM106" t="s">
        <v>25</v>
      </c>
    </row>
    <row r="107" spans="1:65" x14ac:dyDescent="0.25">
      <c r="A107" s="2">
        <v>10105</v>
      </c>
      <c r="C107" s="8">
        <f t="shared" si="14"/>
        <v>1</v>
      </c>
      <c r="D107" s="7">
        <f t="shared" si="10"/>
        <v>4</v>
      </c>
      <c r="E107" s="7">
        <f t="shared" si="11"/>
        <v>5</v>
      </c>
      <c r="V107">
        <v>1</v>
      </c>
      <c r="BB107" s="9">
        <f t="shared" si="12"/>
        <v>5</v>
      </c>
      <c r="BC107" s="9">
        <f t="shared" si="13"/>
        <v>5</v>
      </c>
      <c r="BD107" s="5">
        <f t="shared" si="15"/>
        <v>10</v>
      </c>
      <c r="BE107" s="1">
        <v>5</v>
      </c>
    </row>
    <row r="108" spans="1:65" x14ac:dyDescent="0.25">
      <c r="A108" s="19">
        <v>10106</v>
      </c>
      <c r="C108" s="8">
        <f t="shared" si="14"/>
        <v>1</v>
      </c>
      <c r="D108" s="7">
        <f t="shared" si="10"/>
        <v>4</v>
      </c>
      <c r="E108" s="7">
        <f t="shared" si="11"/>
        <v>5</v>
      </c>
      <c r="AT108">
        <v>1</v>
      </c>
      <c r="BB108" s="9">
        <f t="shared" si="12"/>
        <v>5</v>
      </c>
      <c r="BC108" s="9">
        <f t="shared" si="13"/>
        <v>5</v>
      </c>
      <c r="BD108" s="5">
        <f t="shared" si="15"/>
        <v>10</v>
      </c>
      <c r="BE108" s="1">
        <v>5</v>
      </c>
    </row>
    <row r="109" spans="1:65" x14ac:dyDescent="0.25">
      <c r="A109" s="2">
        <v>10107</v>
      </c>
      <c r="C109" s="8">
        <f t="shared" si="14"/>
        <v>5</v>
      </c>
      <c r="D109" s="7">
        <f t="shared" si="10"/>
        <v>3</v>
      </c>
      <c r="E109" s="12">
        <f t="shared" si="11"/>
        <v>2</v>
      </c>
      <c r="G109" s="1">
        <v>1</v>
      </c>
      <c r="J109" s="1">
        <v>1</v>
      </c>
      <c r="AQ109">
        <v>2</v>
      </c>
      <c r="AX109">
        <v>1</v>
      </c>
      <c r="BB109" s="9">
        <f t="shared" si="12"/>
        <v>5</v>
      </c>
      <c r="BC109" s="9">
        <f t="shared" si="13"/>
        <v>5</v>
      </c>
      <c r="BD109" s="5">
        <f t="shared" si="15"/>
        <v>10</v>
      </c>
      <c r="BE109" s="1">
        <v>5</v>
      </c>
    </row>
    <row r="110" spans="1:65" x14ac:dyDescent="0.25">
      <c r="A110" s="2">
        <v>10108</v>
      </c>
      <c r="C110" s="8">
        <f t="shared" si="14"/>
        <v>6</v>
      </c>
      <c r="D110" s="7">
        <f t="shared" si="10"/>
        <v>6</v>
      </c>
      <c r="E110" s="17">
        <f t="shared" si="11"/>
        <v>8</v>
      </c>
      <c r="J110" s="1">
        <v>1</v>
      </c>
      <c r="O110" s="1">
        <v>1</v>
      </c>
      <c r="R110">
        <v>1</v>
      </c>
      <c r="AA110">
        <v>1</v>
      </c>
      <c r="AE110">
        <v>1</v>
      </c>
      <c r="AQ110">
        <v>1</v>
      </c>
      <c r="BB110" s="9">
        <f t="shared" si="12"/>
        <v>8</v>
      </c>
      <c r="BC110" s="9">
        <f t="shared" si="13"/>
        <v>12</v>
      </c>
      <c r="BD110" s="5">
        <f t="shared" si="15"/>
        <v>20</v>
      </c>
      <c r="BE110" s="1">
        <v>5</v>
      </c>
      <c r="BK110">
        <v>100</v>
      </c>
      <c r="BL110" s="2">
        <v>3</v>
      </c>
      <c r="BM110" t="s">
        <v>25</v>
      </c>
    </row>
    <row r="111" spans="1:65" x14ac:dyDescent="0.25">
      <c r="A111" s="19">
        <v>10109</v>
      </c>
      <c r="C111" s="8">
        <f t="shared" si="14"/>
        <v>0</v>
      </c>
      <c r="D111" s="7">
        <f t="shared" si="10"/>
        <v>5</v>
      </c>
      <c r="E111" s="7">
        <f t="shared" si="11"/>
        <v>5</v>
      </c>
      <c r="BB111" s="9">
        <f t="shared" si="12"/>
        <v>5</v>
      </c>
      <c r="BC111" s="9">
        <f t="shared" si="13"/>
        <v>5</v>
      </c>
      <c r="BD111" s="5">
        <f t="shared" si="15"/>
        <v>10</v>
      </c>
      <c r="BE111" s="1">
        <v>5</v>
      </c>
    </row>
    <row r="112" spans="1:65" x14ac:dyDescent="0.25">
      <c r="A112" s="2">
        <v>10110</v>
      </c>
      <c r="C112" s="8">
        <f t="shared" si="14"/>
        <v>5</v>
      </c>
      <c r="D112" s="7">
        <f t="shared" si="10"/>
        <v>7</v>
      </c>
      <c r="E112" s="17">
        <f t="shared" si="11"/>
        <v>8</v>
      </c>
      <c r="J112" s="1">
        <v>1</v>
      </c>
      <c r="O112" s="1">
        <v>2</v>
      </c>
      <c r="AI112">
        <v>1</v>
      </c>
      <c r="AU112">
        <v>1</v>
      </c>
      <c r="BB112" s="9">
        <f t="shared" si="12"/>
        <v>8</v>
      </c>
      <c r="BC112" s="9">
        <f t="shared" si="13"/>
        <v>12</v>
      </c>
      <c r="BD112" s="5">
        <f t="shared" si="15"/>
        <v>20</v>
      </c>
      <c r="BE112" s="1">
        <v>5</v>
      </c>
      <c r="BK112">
        <v>100</v>
      </c>
      <c r="BL112" s="2">
        <v>3</v>
      </c>
      <c r="BM112" t="s">
        <v>25</v>
      </c>
    </row>
    <row r="113" spans="1:65" x14ac:dyDescent="0.25">
      <c r="A113" s="2">
        <v>10111</v>
      </c>
      <c r="C113" s="8">
        <f t="shared" si="14"/>
        <v>3</v>
      </c>
      <c r="D113" s="7">
        <f t="shared" si="10"/>
        <v>4</v>
      </c>
      <c r="E113" s="7">
        <f t="shared" si="11"/>
        <v>3</v>
      </c>
      <c r="K113" s="1">
        <v>1</v>
      </c>
      <c r="Z113">
        <v>1</v>
      </c>
      <c r="AY113">
        <v>1</v>
      </c>
      <c r="BB113" s="9">
        <f t="shared" si="12"/>
        <v>5</v>
      </c>
      <c r="BC113" s="9">
        <f t="shared" si="13"/>
        <v>5</v>
      </c>
      <c r="BD113" s="5">
        <f t="shared" si="15"/>
        <v>10</v>
      </c>
      <c r="BE113" s="1">
        <v>5</v>
      </c>
    </row>
    <row r="114" spans="1:65" x14ac:dyDescent="0.25">
      <c r="A114" s="2">
        <v>10112</v>
      </c>
      <c r="C114" s="8">
        <f t="shared" si="14"/>
        <v>1</v>
      </c>
      <c r="D114" s="7">
        <f t="shared" si="10"/>
        <v>5</v>
      </c>
      <c r="E114" s="7">
        <f t="shared" si="11"/>
        <v>4</v>
      </c>
      <c r="K114" s="1">
        <v>1</v>
      </c>
      <c r="BB114" s="9">
        <f t="shared" si="12"/>
        <v>5</v>
      </c>
      <c r="BC114" s="9">
        <f t="shared" si="13"/>
        <v>5</v>
      </c>
      <c r="BD114" s="5">
        <f t="shared" si="15"/>
        <v>10</v>
      </c>
      <c r="BE114" s="1">
        <v>5</v>
      </c>
    </row>
    <row r="115" spans="1:65" x14ac:dyDescent="0.25">
      <c r="A115" s="19">
        <v>10113</v>
      </c>
      <c r="C115" s="8">
        <f t="shared" si="14"/>
        <v>0</v>
      </c>
      <c r="D115" s="7">
        <f t="shared" si="10"/>
        <v>5</v>
      </c>
      <c r="E115" s="7">
        <f t="shared" si="11"/>
        <v>5</v>
      </c>
      <c r="BB115" s="9">
        <f t="shared" si="12"/>
        <v>5</v>
      </c>
      <c r="BC115" s="9">
        <f t="shared" si="13"/>
        <v>5</v>
      </c>
      <c r="BD115" s="5">
        <f t="shared" si="15"/>
        <v>10</v>
      </c>
      <c r="BE115" s="1">
        <v>5</v>
      </c>
    </row>
    <row r="116" spans="1:65" x14ac:dyDescent="0.25">
      <c r="A116" s="2">
        <v>10114</v>
      </c>
      <c r="C116" s="8">
        <f t="shared" si="14"/>
        <v>8</v>
      </c>
      <c r="D116" s="17">
        <f t="shared" si="10"/>
        <v>4</v>
      </c>
      <c r="E116" s="17">
        <f t="shared" si="11"/>
        <v>8</v>
      </c>
      <c r="J116" s="1">
        <v>2</v>
      </c>
      <c r="N116" s="1">
        <v>1</v>
      </c>
      <c r="S116">
        <v>1</v>
      </c>
      <c r="V116">
        <v>1</v>
      </c>
      <c r="Z116">
        <v>1</v>
      </c>
      <c r="AD116">
        <v>1</v>
      </c>
      <c r="AI116">
        <v>1</v>
      </c>
      <c r="BB116" s="9">
        <f t="shared" si="12"/>
        <v>10</v>
      </c>
      <c r="BC116" s="9">
        <f t="shared" si="13"/>
        <v>10</v>
      </c>
      <c r="BD116" s="5">
        <f t="shared" si="15"/>
        <v>20</v>
      </c>
      <c r="BE116" s="1">
        <v>5</v>
      </c>
      <c r="BK116">
        <v>100</v>
      </c>
      <c r="BL116" s="2">
        <v>5</v>
      </c>
      <c r="BM116" t="s">
        <v>25</v>
      </c>
    </row>
    <row r="117" spans="1:65" x14ac:dyDescent="0.25">
      <c r="A117" s="2">
        <v>10115</v>
      </c>
      <c r="C117" s="8">
        <f t="shared" si="14"/>
        <v>3</v>
      </c>
      <c r="D117" s="7">
        <f t="shared" si="10"/>
        <v>4</v>
      </c>
      <c r="E117" s="7">
        <f t="shared" si="11"/>
        <v>3</v>
      </c>
      <c r="K117" s="1">
        <v>1</v>
      </c>
      <c r="R117">
        <v>1</v>
      </c>
      <c r="AU117">
        <v>1</v>
      </c>
      <c r="BB117" s="9">
        <f t="shared" si="12"/>
        <v>5</v>
      </c>
      <c r="BC117" s="9">
        <f t="shared" si="13"/>
        <v>5</v>
      </c>
      <c r="BD117" s="5">
        <f t="shared" si="15"/>
        <v>10</v>
      </c>
      <c r="BE117" s="1">
        <v>5</v>
      </c>
    </row>
    <row r="118" spans="1:65" x14ac:dyDescent="0.25">
      <c r="A118" s="2">
        <v>10116</v>
      </c>
      <c r="C118" s="8">
        <f t="shared" si="14"/>
        <v>7</v>
      </c>
      <c r="D118" s="12">
        <f t="shared" si="10"/>
        <v>0</v>
      </c>
      <c r="E118" s="12">
        <f t="shared" si="11"/>
        <v>3</v>
      </c>
      <c r="K118" s="1">
        <v>1</v>
      </c>
      <c r="N118" s="1">
        <v>2</v>
      </c>
      <c r="V118">
        <v>1</v>
      </c>
      <c r="Z118">
        <v>2</v>
      </c>
      <c r="AE118">
        <v>1</v>
      </c>
      <c r="BB118" s="9">
        <f t="shared" si="12"/>
        <v>5</v>
      </c>
      <c r="BC118" s="9">
        <f t="shared" si="13"/>
        <v>5</v>
      </c>
      <c r="BD118" s="5">
        <f t="shared" si="15"/>
        <v>10</v>
      </c>
      <c r="BE118" s="1">
        <v>5</v>
      </c>
    </row>
    <row r="119" spans="1:65" x14ac:dyDescent="0.25">
      <c r="A119" s="19">
        <v>10117</v>
      </c>
      <c r="C119" s="8">
        <f t="shared" si="14"/>
        <v>1</v>
      </c>
      <c r="D119" s="7">
        <f t="shared" si="10"/>
        <v>5</v>
      </c>
      <c r="E119" s="7">
        <f t="shared" si="11"/>
        <v>4</v>
      </c>
      <c r="AI119">
        <v>1</v>
      </c>
      <c r="BB119" s="9">
        <f t="shared" si="12"/>
        <v>5</v>
      </c>
      <c r="BC119" s="9">
        <f t="shared" si="13"/>
        <v>5</v>
      </c>
      <c r="BD119" s="5">
        <f t="shared" si="15"/>
        <v>10</v>
      </c>
      <c r="BE119" s="1">
        <v>5</v>
      </c>
    </row>
    <row r="120" spans="1:65" x14ac:dyDescent="0.25">
      <c r="A120" s="19">
        <v>10118</v>
      </c>
      <c r="C120" s="8">
        <f t="shared" si="14"/>
        <v>0</v>
      </c>
      <c r="D120" s="7">
        <f t="shared" si="10"/>
        <v>5</v>
      </c>
      <c r="E120" s="7">
        <f t="shared" si="11"/>
        <v>5</v>
      </c>
      <c r="BB120" s="9">
        <f t="shared" si="12"/>
        <v>5</v>
      </c>
      <c r="BC120" s="9">
        <f t="shared" si="13"/>
        <v>5</v>
      </c>
      <c r="BD120" s="5">
        <f t="shared" si="15"/>
        <v>10</v>
      </c>
      <c r="BE120" s="1">
        <v>5</v>
      </c>
    </row>
    <row r="121" spans="1:65" x14ac:dyDescent="0.25">
      <c r="A121" s="19">
        <v>10119</v>
      </c>
      <c r="C121" s="8">
        <f t="shared" si="14"/>
        <v>0</v>
      </c>
      <c r="D121" s="7">
        <f t="shared" si="10"/>
        <v>5</v>
      </c>
      <c r="E121" s="7">
        <f t="shared" si="11"/>
        <v>5</v>
      </c>
      <c r="BB121" s="9">
        <f t="shared" si="12"/>
        <v>5</v>
      </c>
      <c r="BC121" s="9">
        <f t="shared" si="13"/>
        <v>5</v>
      </c>
      <c r="BD121" s="5">
        <f t="shared" si="15"/>
        <v>10</v>
      </c>
      <c r="BE121" s="1">
        <v>5</v>
      </c>
    </row>
    <row r="122" spans="1:65" x14ac:dyDescent="0.25">
      <c r="A122" s="2">
        <v>10120</v>
      </c>
      <c r="C122" s="8">
        <f t="shared" si="14"/>
        <v>5</v>
      </c>
      <c r="D122" s="7">
        <f t="shared" si="10"/>
        <v>6</v>
      </c>
      <c r="E122" s="7">
        <f t="shared" si="11"/>
        <v>9</v>
      </c>
      <c r="J122" s="1">
        <v>1</v>
      </c>
      <c r="K122" s="1">
        <v>1</v>
      </c>
      <c r="AM122">
        <v>1</v>
      </c>
      <c r="AU122">
        <v>1</v>
      </c>
      <c r="AX122">
        <v>1</v>
      </c>
      <c r="BB122" s="9">
        <f t="shared" si="12"/>
        <v>8</v>
      </c>
      <c r="BC122" s="9">
        <f t="shared" si="13"/>
        <v>12</v>
      </c>
      <c r="BD122" s="5">
        <f t="shared" si="15"/>
        <v>20</v>
      </c>
      <c r="BE122" s="1">
        <v>5</v>
      </c>
      <c r="BH122" s="2">
        <v>100</v>
      </c>
      <c r="BI122">
        <v>3</v>
      </c>
      <c r="BJ122" t="s">
        <v>25</v>
      </c>
    </row>
    <row r="123" spans="1:65" x14ac:dyDescent="0.25">
      <c r="A123" s="2">
        <v>10121</v>
      </c>
      <c r="C123" s="8">
        <f t="shared" si="14"/>
        <v>1</v>
      </c>
      <c r="D123" s="7">
        <f t="shared" si="10"/>
        <v>5</v>
      </c>
      <c r="E123" s="7">
        <f t="shared" si="11"/>
        <v>4</v>
      </c>
      <c r="K123" s="1">
        <v>1</v>
      </c>
      <c r="BB123" s="9">
        <f t="shared" si="12"/>
        <v>5</v>
      </c>
      <c r="BC123" s="9">
        <f t="shared" si="13"/>
        <v>5</v>
      </c>
      <c r="BD123" s="5">
        <f t="shared" si="15"/>
        <v>10</v>
      </c>
      <c r="BE123" s="1">
        <v>5</v>
      </c>
    </row>
    <row r="124" spans="1:65" x14ac:dyDescent="0.25">
      <c r="A124" s="26">
        <v>10122</v>
      </c>
      <c r="C124" s="8">
        <f t="shared" si="14"/>
        <v>12</v>
      </c>
      <c r="D124" s="7">
        <f t="shared" si="10"/>
        <v>7</v>
      </c>
      <c r="E124" s="7">
        <f t="shared" si="11"/>
        <v>11</v>
      </c>
      <c r="F124" s="1">
        <v>2</v>
      </c>
      <c r="J124" s="1">
        <v>3</v>
      </c>
      <c r="K124" s="1">
        <v>1</v>
      </c>
      <c r="N124" s="1">
        <v>1</v>
      </c>
      <c r="AM124">
        <v>2</v>
      </c>
      <c r="AP124">
        <v>1</v>
      </c>
      <c r="AQ124">
        <v>1</v>
      </c>
      <c r="AT124">
        <v>1</v>
      </c>
      <c r="BB124" s="9">
        <f t="shared" si="12"/>
        <v>15</v>
      </c>
      <c r="BC124" s="9">
        <f t="shared" si="13"/>
        <v>15</v>
      </c>
      <c r="BD124" s="5">
        <f t="shared" si="15"/>
        <v>30</v>
      </c>
      <c r="BE124" s="1">
        <v>5</v>
      </c>
      <c r="BF124" s="7">
        <v>200</v>
      </c>
      <c r="BG124" s="1">
        <v>10</v>
      </c>
    </row>
    <row r="125" spans="1:65" x14ac:dyDescent="0.25">
      <c r="A125" s="19">
        <v>10123</v>
      </c>
      <c r="C125" s="8">
        <f t="shared" si="14"/>
        <v>0</v>
      </c>
      <c r="D125" s="7">
        <f t="shared" si="10"/>
        <v>5</v>
      </c>
      <c r="E125" s="7">
        <f t="shared" si="11"/>
        <v>5</v>
      </c>
      <c r="BB125" s="9">
        <f t="shared" si="12"/>
        <v>5</v>
      </c>
      <c r="BC125" s="9">
        <f t="shared" si="13"/>
        <v>5</v>
      </c>
      <c r="BD125" s="5">
        <f t="shared" si="15"/>
        <v>10</v>
      </c>
      <c r="BE125" s="1">
        <v>5</v>
      </c>
    </row>
    <row r="126" spans="1:65" x14ac:dyDescent="0.25">
      <c r="A126" s="2">
        <v>10124</v>
      </c>
      <c r="C126" s="8">
        <f t="shared" si="14"/>
        <v>12</v>
      </c>
      <c r="D126" s="7">
        <f t="shared" si="10"/>
        <v>6</v>
      </c>
      <c r="E126" s="7">
        <f t="shared" si="11"/>
        <v>12</v>
      </c>
      <c r="J126" s="1">
        <v>3</v>
      </c>
      <c r="K126" s="1">
        <v>1</v>
      </c>
      <c r="O126" s="1">
        <v>2</v>
      </c>
      <c r="R126">
        <v>2</v>
      </c>
      <c r="S126">
        <v>1</v>
      </c>
      <c r="AM126">
        <v>1</v>
      </c>
      <c r="AQ126">
        <v>1</v>
      </c>
      <c r="AY126">
        <v>1</v>
      </c>
      <c r="BB126" s="9">
        <f t="shared" si="12"/>
        <v>11</v>
      </c>
      <c r="BC126" s="9">
        <f t="shared" si="13"/>
        <v>19</v>
      </c>
      <c r="BD126" s="5">
        <f t="shared" si="15"/>
        <v>30</v>
      </c>
      <c r="BE126" s="1">
        <v>5</v>
      </c>
      <c r="BH126" s="2">
        <v>100</v>
      </c>
      <c r="BI126">
        <v>3</v>
      </c>
      <c r="BJ126" t="s">
        <v>25</v>
      </c>
      <c r="BK126">
        <v>100</v>
      </c>
      <c r="BL126" s="2">
        <v>3</v>
      </c>
      <c r="BM126" t="s">
        <v>25</v>
      </c>
    </row>
    <row r="127" spans="1:65" x14ac:dyDescent="0.25">
      <c r="A127" s="2">
        <v>10125</v>
      </c>
      <c r="C127" s="8">
        <f t="shared" si="14"/>
        <v>7</v>
      </c>
      <c r="D127" s="17">
        <f t="shared" si="10"/>
        <v>5</v>
      </c>
      <c r="E127" s="17">
        <f t="shared" si="11"/>
        <v>8</v>
      </c>
      <c r="K127" s="1">
        <v>1</v>
      </c>
      <c r="O127" s="1">
        <v>1</v>
      </c>
      <c r="R127">
        <v>1</v>
      </c>
      <c r="V127">
        <v>1</v>
      </c>
      <c r="Z127">
        <v>3</v>
      </c>
      <c r="BB127" s="9">
        <f t="shared" si="12"/>
        <v>10</v>
      </c>
      <c r="BC127" s="9">
        <f t="shared" si="13"/>
        <v>10</v>
      </c>
      <c r="BD127" s="5">
        <f t="shared" si="15"/>
        <v>20</v>
      </c>
      <c r="BE127" s="1">
        <v>5</v>
      </c>
      <c r="BK127">
        <v>100</v>
      </c>
      <c r="BL127" s="2">
        <v>5</v>
      </c>
      <c r="BM127" t="s">
        <v>25</v>
      </c>
    </row>
    <row r="128" spans="1:65" x14ac:dyDescent="0.25">
      <c r="A128" s="2">
        <v>10126</v>
      </c>
      <c r="C128" s="8">
        <f t="shared" si="14"/>
        <v>8</v>
      </c>
      <c r="D128" s="17">
        <f t="shared" si="10"/>
        <v>5</v>
      </c>
      <c r="E128" s="17">
        <f t="shared" si="11"/>
        <v>17</v>
      </c>
      <c r="K128" s="1">
        <v>2</v>
      </c>
      <c r="N128" s="1">
        <v>2</v>
      </c>
      <c r="R128">
        <v>1</v>
      </c>
      <c r="S128">
        <v>1</v>
      </c>
      <c r="V128">
        <v>2</v>
      </c>
      <c r="BB128" s="9">
        <f t="shared" si="12"/>
        <v>10</v>
      </c>
      <c r="BC128" s="9">
        <f t="shared" si="13"/>
        <v>20</v>
      </c>
      <c r="BD128" s="5">
        <f t="shared" si="15"/>
        <v>30</v>
      </c>
      <c r="BE128" s="1">
        <v>5</v>
      </c>
      <c r="BK128">
        <v>200</v>
      </c>
      <c r="BL128" s="2">
        <v>5</v>
      </c>
      <c r="BM128" t="s">
        <v>25</v>
      </c>
    </row>
    <row r="129" spans="1:65" x14ac:dyDescent="0.25">
      <c r="A129" s="2">
        <v>10127</v>
      </c>
      <c r="C129" s="8">
        <f t="shared" si="14"/>
        <v>3</v>
      </c>
      <c r="D129" s="7">
        <f t="shared" si="10"/>
        <v>4</v>
      </c>
      <c r="E129" s="7">
        <f t="shared" si="11"/>
        <v>3</v>
      </c>
      <c r="F129" s="1">
        <v>1</v>
      </c>
      <c r="W129">
        <v>1</v>
      </c>
      <c r="AA129">
        <v>1</v>
      </c>
      <c r="BB129" s="9">
        <f t="shared" si="12"/>
        <v>5</v>
      </c>
      <c r="BC129" s="9">
        <f t="shared" si="13"/>
        <v>5</v>
      </c>
      <c r="BD129" s="5">
        <f t="shared" si="15"/>
        <v>10</v>
      </c>
      <c r="BE129" s="1">
        <v>5</v>
      </c>
    </row>
    <row r="130" spans="1:65" x14ac:dyDescent="0.25">
      <c r="A130" s="2">
        <v>10128</v>
      </c>
      <c r="C130" s="8">
        <f t="shared" si="14"/>
        <v>6</v>
      </c>
      <c r="D130" s="7">
        <f t="shared" si="10"/>
        <v>6</v>
      </c>
      <c r="E130" s="7">
        <f t="shared" si="11"/>
        <v>8</v>
      </c>
      <c r="J130" s="1">
        <v>2</v>
      </c>
      <c r="R130">
        <v>2</v>
      </c>
      <c r="S130">
        <v>1</v>
      </c>
      <c r="Z130">
        <v>1</v>
      </c>
      <c r="BB130" s="9">
        <f t="shared" si="12"/>
        <v>11</v>
      </c>
      <c r="BC130" s="9">
        <f t="shared" si="13"/>
        <v>9</v>
      </c>
      <c r="BD130" s="5">
        <f t="shared" si="15"/>
        <v>20</v>
      </c>
      <c r="BE130" s="1">
        <v>5</v>
      </c>
      <c r="BH130" s="2">
        <v>100</v>
      </c>
      <c r="BI130">
        <v>3</v>
      </c>
      <c r="BJ130" t="s">
        <v>25</v>
      </c>
      <c r="BL130" s="2">
        <v>3</v>
      </c>
      <c r="BM130" t="s">
        <v>25</v>
      </c>
    </row>
    <row r="131" spans="1:65" x14ac:dyDescent="0.25">
      <c r="A131" s="2">
        <v>10129</v>
      </c>
      <c r="C131" s="8">
        <f t="shared" ref="C131:C162" si="16">SUM(BD131-D131-E131)</f>
        <v>9</v>
      </c>
      <c r="D131" s="17">
        <f t="shared" si="10"/>
        <v>5</v>
      </c>
      <c r="E131" s="17">
        <f t="shared" si="11"/>
        <v>16</v>
      </c>
      <c r="N131" s="1">
        <v>2</v>
      </c>
      <c r="O131" s="1">
        <v>1</v>
      </c>
      <c r="R131">
        <v>3</v>
      </c>
      <c r="W131">
        <v>1</v>
      </c>
      <c r="AM131">
        <v>1</v>
      </c>
      <c r="AY131">
        <v>1</v>
      </c>
      <c r="BB131" s="9">
        <f t="shared" si="12"/>
        <v>10</v>
      </c>
      <c r="BC131" s="9">
        <f t="shared" si="13"/>
        <v>20</v>
      </c>
      <c r="BD131" s="5">
        <f t="shared" ref="BD131:BD162" si="17">SUM(BF131+BH131+BK131)/10+10</f>
        <v>30</v>
      </c>
      <c r="BE131" s="1">
        <v>5</v>
      </c>
      <c r="BK131">
        <v>200</v>
      </c>
      <c r="BL131" s="2">
        <v>5</v>
      </c>
      <c r="BM131" t="s">
        <v>25</v>
      </c>
    </row>
    <row r="132" spans="1:65" x14ac:dyDescent="0.25">
      <c r="A132" s="2">
        <v>10130</v>
      </c>
      <c r="C132" s="8">
        <f t="shared" si="16"/>
        <v>4</v>
      </c>
      <c r="D132" s="7">
        <f t="shared" ref="D132:D195" si="18">SUM(BB132-F132-J132-N132-R132-V132-Z132-AD132-AH132-AL132-AP132-AT132-AX132)</f>
        <v>3</v>
      </c>
      <c r="E132" s="7">
        <f t="shared" ref="E132:E195" si="19">SUM(BC132-G132-K132-O132-S132-W132-AA132-AE132-AI132-AM132-AQ132-AU132-AY132)</f>
        <v>3</v>
      </c>
      <c r="O132" s="1">
        <v>1</v>
      </c>
      <c r="V132">
        <v>2</v>
      </c>
      <c r="AQ132">
        <v>1</v>
      </c>
      <c r="BB132" s="9">
        <f t="shared" ref="BB132:BB195" si="20">SUM(BE132+BG132+BI132+BL132)</f>
        <v>5</v>
      </c>
      <c r="BC132" s="9">
        <f t="shared" ref="BC132:BC184" si="21">SUM(BD132-BB132)</f>
        <v>5</v>
      </c>
      <c r="BD132" s="5">
        <f t="shared" si="17"/>
        <v>10</v>
      </c>
      <c r="BE132" s="1">
        <v>5</v>
      </c>
    </row>
    <row r="133" spans="1:65" x14ac:dyDescent="0.25">
      <c r="A133" s="2">
        <v>10131</v>
      </c>
      <c r="C133" s="8">
        <f t="shared" si="16"/>
        <v>17</v>
      </c>
      <c r="D133" s="17">
        <f t="shared" si="18"/>
        <v>7</v>
      </c>
      <c r="E133" s="7">
        <f t="shared" si="19"/>
        <v>6</v>
      </c>
      <c r="F133" s="1">
        <v>1</v>
      </c>
      <c r="J133" s="1">
        <v>2</v>
      </c>
      <c r="N133" s="1">
        <v>4</v>
      </c>
      <c r="O133" s="1">
        <v>1</v>
      </c>
      <c r="P133" s="6" t="s">
        <v>22</v>
      </c>
      <c r="S133">
        <v>3</v>
      </c>
      <c r="W133">
        <v>4</v>
      </c>
      <c r="AE133">
        <v>1</v>
      </c>
      <c r="AI133">
        <v>1</v>
      </c>
      <c r="BB133" s="9">
        <f t="shared" si="20"/>
        <v>14</v>
      </c>
      <c r="BC133" s="9">
        <f t="shared" si="21"/>
        <v>16</v>
      </c>
      <c r="BD133" s="5">
        <f t="shared" si="17"/>
        <v>30</v>
      </c>
      <c r="BE133" s="1">
        <v>5</v>
      </c>
      <c r="BG133" s="1">
        <v>2</v>
      </c>
      <c r="BH133" s="2">
        <v>200</v>
      </c>
      <c r="BI133">
        <v>7</v>
      </c>
      <c r="BJ133" t="s">
        <v>25</v>
      </c>
    </row>
    <row r="134" spans="1:65" x14ac:dyDescent="0.25">
      <c r="A134" s="19">
        <v>10132</v>
      </c>
      <c r="C134" s="8">
        <f t="shared" si="16"/>
        <v>1</v>
      </c>
      <c r="D134" s="7">
        <f t="shared" si="18"/>
        <v>5</v>
      </c>
      <c r="E134" s="7">
        <f t="shared" si="19"/>
        <v>4</v>
      </c>
      <c r="AQ134">
        <v>1</v>
      </c>
      <c r="BB134" s="9">
        <f t="shared" si="20"/>
        <v>5</v>
      </c>
      <c r="BC134" s="9">
        <f t="shared" si="21"/>
        <v>5</v>
      </c>
      <c r="BD134" s="5">
        <f t="shared" si="17"/>
        <v>10</v>
      </c>
      <c r="BE134" s="1">
        <v>5</v>
      </c>
    </row>
    <row r="135" spans="1:65" x14ac:dyDescent="0.25">
      <c r="A135" s="2">
        <v>10133</v>
      </c>
      <c r="C135" s="8">
        <f t="shared" si="16"/>
        <v>12</v>
      </c>
      <c r="D135" s="7">
        <f t="shared" si="18"/>
        <v>7</v>
      </c>
      <c r="E135" s="7">
        <f t="shared" si="19"/>
        <v>11</v>
      </c>
      <c r="J135" s="1">
        <v>2</v>
      </c>
      <c r="N135" s="1">
        <v>2</v>
      </c>
      <c r="O135" s="1">
        <v>3</v>
      </c>
      <c r="R135">
        <v>1</v>
      </c>
      <c r="S135">
        <v>1</v>
      </c>
      <c r="V135">
        <v>1</v>
      </c>
      <c r="AA135">
        <v>1</v>
      </c>
      <c r="AI135">
        <v>1</v>
      </c>
      <c r="BB135" s="9">
        <f t="shared" si="20"/>
        <v>13</v>
      </c>
      <c r="BC135" s="9">
        <f t="shared" si="21"/>
        <v>17</v>
      </c>
      <c r="BD135" s="5">
        <f t="shared" si="17"/>
        <v>30</v>
      </c>
      <c r="BE135" s="1">
        <v>5</v>
      </c>
      <c r="BH135" s="2">
        <v>100</v>
      </c>
      <c r="BI135">
        <v>3</v>
      </c>
      <c r="BJ135" t="s">
        <v>25</v>
      </c>
      <c r="BK135">
        <v>100</v>
      </c>
      <c r="BL135" s="2">
        <v>5</v>
      </c>
      <c r="BM135" t="s">
        <v>25</v>
      </c>
    </row>
    <row r="136" spans="1:65" x14ac:dyDescent="0.25">
      <c r="A136" s="2">
        <v>10134</v>
      </c>
      <c r="C136" s="8">
        <f t="shared" si="16"/>
        <v>4</v>
      </c>
      <c r="D136" s="7">
        <f t="shared" si="18"/>
        <v>7</v>
      </c>
      <c r="E136" s="7">
        <f t="shared" si="19"/>
        <v>9</v>
      </c>
      <c r="F136" s="1">
        <v>1</v>
      </c>
      <c r="J136" s="1">
        <v>2</v>
      </c>
      <c r="V136">
        <v>1</v>
      </c>
      <c r="BB136" s="9">
        <f t="shared" si="20"/>
        <v>11</v>
      </c>
      <c r="BC136" s="9">
        <f t="shared" si="21"/>
        <v>9</v>
      </c>
      <c r="BD136" s="5">
        <f t="shared" si="17"/>
        <v>20</v>
      </c>
      <c r="BE136" s="1">
        <v>5</v>
      </c>
      <c r="BH136" s="2">
        <v>100</v>
      </c>
      <c r="BI136">
        <v>3</v>
      </c>
      <c r="BJ136" t="s">
        <v>25</v>
      </c>
      <c r="BL136" s="2">
        <v>3</v>
      </c>
      <c r="BM136" t="s">
        <v>25</v>
      </c>
    </row>
    <row r="137" spans="1:65" x14ac:dyDescent="0.25">
      <c r="A137" s="2">
        <v>10135</v>
      </c>
      <c r="C137" s="8">
        <f t="shared" si="16"/>
        <v>10</v>
      </c>
      <c r="D137" s="17">
        <f t="shared" si="18"/>
        <v>7</v>
      </c>
      <c r="E137" s="17">
        <f t="shared" si="19"/>
        <v>13</v>
      </c>
      <c r="J137" s="1">
        <v>1</v>
      </c>
      <c r="N137" s="1">
        <v>4</v>
      </c>
      <c r="O137" s="1">
        <v>3</v>
      </c>
      <c r="P137" s="6" t="s">
        <v>22</v>
      </c>
      <c r="S137">
        <v>1</v>
      </c>
      <c r="W137">
        <v>1</v>
      </c>
      <c r="BB137" s="9">
        <f t="shared" si="20"/>
        <v>12</v>
      </c>
      <c r="BC137" s="9">
        <f t="shared" si="21"/>
        <v>18</v>
      </c>
      <c r="BD137" s="5">
        <f t="shared" si="17"/>
        <v>30</v>
      </c>
      <c r="BE137" s="1">
        <v>5</v>
      </c>
      <c r="BK137">
        <v>200</v>
      </c>
      <c r="BL137" s="2">
        <v>7</v>
      </c>
      <c r="BM137" t="s">
        <v>25</v>
      </c>
    </row>
    <row r="138" spans="1:65" x14ac:dyDescent="0.25">
      <c r="A138" s="2">
        <v>10136</v>
      </c>
      <c r="C138" s="8">
        <f t="shared" si="16"/>
        <v>6</v>
      </c>
      <c r="D138" s="7">
        <f t="shared" si="18"/>
        <v>5</v>
      </c>
      <c r="E138" s="17">
        <f t="shared" si="19"/>
        <v>9</v>
      </c>
      <c r="N138" s="1">
        <v>3</v>
      </c>
      <c r="S138">
        <v>1</v>
      </c>
      <c r="AI138">
        <v>1</v>
      </c>
      <c r="AQ138">
        <v>1</v>
      </c>
      <c r="BB138" s="9">
        <f t="shared" si="20"/>
        <v>8</v>
      </c>
      <c r="BC138" s="9">
        <f t="shared" si="21"/>
        <v>12</v>
      </c>
      <c r="BD138" s="5">
        <f t="shared" si="17"/>
        <v>20</v>
      </c>
      <c r="BE138" s="1">
        <v>5</v>
      </c>
      <c r="BK138">
        <v>100</v>
      </c>
      <c r="BL138" s="2">
        <v>3</v>
      </c>
      <c r="BM138" t="s">
        <v>25</v>
      </c>
    </row>
    <row r="139" spans="1:65" x14ac:dyDescent="0.25">
      <c r="A139" s="26">
        <v>10137</v>
      </c>
      <c r="C139" s="8">
        <f t="shared" si="16"/>
        <v>31</v>
      </c>
      <c r="D139" s="17">
        <f t="shared" si="18"/>
        <v>10</v>
      </c>
      <c r="E139" s="17">
        <f t="shared" si="19"/>
        <v>9</v>
      </c>
      <c r="J139" s="1">
        <v>4</v>
      </c>
      <c r="K139" s="1">
        <v>3</v>
      </c>
      <c r="N139" s="1">
        <v>1</v>
      </c>
      <c r="O139" s="1">
        <v>4</v>
      </c>
      <c r="P139" s="6" t="s">
        <v>22</v>
      </c>
      <c r="R139">
        <v>2</v>
      </c>
      <c r="S139">
        <v>5</v>
      </c>
      <c r="V139">
        <v>5</v>
      </c>
      <c r="W139">
        <v>4</v>
      </c>
      <c r="Z139">
        <v>1</v>
      </c>
      <c r="AA139">
        <v>1</v>
      </c>
      <c r="AY139">
        <v>1</v>
      </c>
      <c r="BB139" s="9">
        <f t="shared" si="20"/>
        <v>23</v>
      </c>
      <c r="BC139" s="9">
        <f t="shared" si="21"/>
        <v>27</v>
      </c>
      <c r="BD139" s="5">
        <f t="shared" si="17"/>
        <v>50</v>
      </c>
      <c r="BE139" s="1">
        <v>5</v>
      </c>
      <c r="BH139" s="2">
        <v>200</v>
      </c>
      <c r="BI139">
        <v>8</v>
      </c>
      <c r="BJ139" t="s">
        <v>25</v>
      </c>
      <c r="BK139">
        <v>200</v>
      </c>
      <c r="BL139" s="2">
        <v>10</v>
      </c>
      <c r="BM139" t="s">
        <v>25</v>
      </c>
    </row>
    <row r="140" spans="1:65" x14ac:dyDescent="0.25">
      <c r="A140" s="2">
        <v>10138</v>
      </c>
      <c r="C140" s="8">
        <f t="shared" si="16"/>
        <v>4</v>
      </c>
      <c r="D140" s="7">
        <f t="shared" si="18"/>
        <v>4</v>
      </c>
      <c r="E140" s="12">
        <f t="shared" si="19"/>
        <v>2</v>
      </c>
      <c r="N140" s="1">
        <v>1</v>
      </c>
      <c r="S140">
        <v>1</v>
      </c>
      <c r="W140">
        <v>1</v>
      </c>
      <c r="AY140">
        <v>1</v>
      </c>
      <c r="BB140" s="9">
        <f t="shared" si="20"/>
        <v>5</v>
      </c>
      <c r="BC140" s="9">
        <f t="shared" si="21"/>
        <v>5</v>
      </c>
      <c r="BD140" s="5">
        <f t="shared" si="17"/>
        <v>10</v>
      </c>
      <c r="BE140" s="1">
        <v>5</v>
      </c>
    </row>
    <row r="141" spans="1:65" x14ac:dyDescent="0.25">
      <c r="A141" s="2">
        <v>10139</v>
      </c>
      <c r="C141" s="8">
        <f t="shared" si="16"/>
        <v>1</v>
      </c>
      <c r="D141" s="7">
        <f t="shared" si="18"/>
        <v>4</v>
      </c>
      <c r="E141" s="7">
        <f t="shared" si="19"/>
        <v>5</v>
      </c>
      <c r="F141" s="1">
        <v>1</v>
      </c>
      <c r="BB141" s="9">
        <f t="shared" si="20"/>
        <v>5</v>
      </c>
      <c r="BC141" s="9">
        <f t="shared" si="21"/>
        <v>5</v>
      </c>
      <c r="BD141" s="5">
        <f t="shared" si="17"/>
        <v>10</v>
      </c>
      <c r="BE141" s="1">
        <v>5</v>
      </c>
    </row>
    <row r="142" spans="1:65" x14ac:dyDescent="0.25">
      <c r="A142" s="2">
        <v>10140</v>
      </c>
      <c r="C142" s="8">
        <f t="shared" si="16"/>
        <v>4</v>
      </c>
      <c r="D142" s="7">
        <f t="shared" si="18"/>
        <v>3</v>
      </c>
      <c r="E142" s="12">
        <f t="shared" si="19"/>
        <v>3</v>
      </c>
      <c r="K142" s="1">
        <v>1</v>
      </c>
      <c r="R142">
        <v>1</v>
      </c>
      <c r="V142">
        <v>1</v>
      </c>
      <c r="W142">
        <v>1</v>
      </c>
      <c r="BB142" s="9">
        <f t="shared" si="20"/>
        <v>5</v>
      </c>
      <c r="BC142" s="9">
        <f t="shared" si="21"/>
        <v>5</v>
      </c>
      <c r="BD142" s="5">
        <f t="shared" si="17"/>
        <v>10</v>
      </c>
      <c r="BE142" s="1">
        <v>5</v>
      </c>
    </row>
    <row r="143" spans="1:65" x14ac:dyDescent="0.25">
      <c r="A143" s="19">
        <v>10141</v>
      </c>
      <c r="C143" s="8">
        <f t="shared" si="16"/>
        <v>0</v>
      </c>
      <c r="D143" s="7">
        <f t="shared" si="18"/>
        <v>5</v>
      </c>
      <c r="E143" s="7">
        <f t="shared" si="19"/>
        <v>5</v>
      </c>
      <c r="BB143" s="9">
        <f t="shared" si="20"/>
        <v>5</v>
      </c>
      <c r="BC143" s="9">
        <f t="shared" si="21"/>
        <v>5</v>
      </c>
      <c r="BD143" s="5">
        <f t="shared" si="17"/>
        <v>10</v>
      </c>
      <c r="BE143" s="1">
        <v>5</v>
      </c>
    </row>
    <row r="144" spans="1:65" x14ac:dyDescent="0.25">
      <c r="A144" s="2">
        <v>10142</v>
      </c>
      <c r="C144" s="8">
        <f t="shared" si="16"/>
        <v>3</v>
      </c>
      <c r="D144" s="7">
        <f t="shared" si="18"/>
        <v>4</v>
      </c>
      <c r="E144" s="7">
        <f t="shared" si="19"/>
        <v>3</v>
      </c>
      <c r="R144">
        <v>1</v>
      </c>
      <c r="AQ144">
        <v>1</v>
      </c>
      <c r="AU144">
        <v>1</v>
      </c>
      <c r="BB144" s="9">
        <f t="shared" si="20"/>
        <v>5</v>
      </c>
      <c r="BC144" s="9">
        <f t="shared" si="21"/>
        <v>5</v>
      </c>
      <c r="BD144" s="5">
        <f t="shared" si="17"/>
        <v>10</v>
      </c>
      <c r="BE144" s="1">
        <v>5</v>
      </c>
    </row>
    <row r="145" spans="1:65" x14ac:dyDescent="0.25">
      <c r="A145" s="2">
        <v>10143</v>
      </c>
      <c r="C145" s="8">
        <f t="shared" si="16"/>
        <v>2</v>
      </c>
      <c r="D145" s="7">
        <f t="shared" si="18"/>
        <v>4</v>
      </c>
      <c r="E145" s="7">
        <f t="shared" si="19"/>
        <v>4</v>
      </c>
      <c r="F145" s="1">
        <v>1</v>
      </c>
      <c r="O145" s="1">
        <v>1</v>
      </c>
      <c r="BB145" s="9">
        <f t="shared" si="20"/>
        <v>5</v>
      </c>
      <c r="BC145" s="9">
        <f t="shared" si="21"/>
        <v>5</v>
      </c>
      <c r="BD145" s="5">
        <f t="shared" si="17"/>
        <v>10</v>
      </c>
      <c r="BE145" s="1">
        <v>5</v>
      </c>
    </row>
    <row r="146" spans="1:65" x14ac:dyDescent="0.25">
      <c r="A146" s="26">
        <v>10144</v>
      </c>
      <c r="C146" s="8">
        <f t="shared" si="16"/>
        <v>6</v>
      </c>
      <c r="D146" s="7">
        <f t="shared" si="18"/>
        <v>11</v>
      </c>
      <c r="E146" s="7">
        <f t="shared" si="19"/>
        <v>23</v>
      </c>
      <c r="F146" s="1">
        <v>2</v>
      </c>
      <c r="K146" s="1">
        <v>2</v>
      </c>
      <c r="Z146">
        <v>1</v>
      </c>
      <c r="AP146">
        <v>1</v>
      </c>
      <c r="BB146" s="9">
        <f t="shared" si="20"/>
        <v>15</v>
      </c>
      <c r="BC146" s="9">
        <f t="shared" si="21"/>
        <v>25</v>
      </c>
      <c r="BD146" s="5">
        <f t="shared" si="17"/>
        <v>40</v>
      </c>
      <c r="BE146" s="1">
        <v>5</v>
      </c>
      <c r="BF146" s="7">
        <v>300</v>
      </c>
      <c r="BG146" s="1">
        <v>10</v>
      </c>
    </row>
    <row r="147" spans="1:65" x14ac:dyDescent="0.25">
      <c r="A147" s="2">
        <v>10145</v>
      </c>
      <c r="C147" s="8">
        <f t="shared" si="16"/>
        <v>5</v>
      </c>
      <c r="D147" s="17">
        <f t="shared" si="18"/>
        <v>5</v>
      </c>
      <c r="E147" s="7">
        <f t="shared" si="19"/>
        <v>10</v>
      </c>
      <c r="J147" s="1">
        <v>1</v>
      </c>
      <c r="R147">
        <v>2</v>
      </c>
      <c r="V147">
        <v>2</v>
      </c>
      <c r="BB147" s="9">
        <f t="shared" si="20"/>
        <v>10</v>
      </c>
      <c r="BC147" s="9">
        <f t="shared" si="21"/>
        <v>10</v>
      </c>
      <c r="BD147" s="5">
        <f t="shared" si="17"/>
        <v>20</v>
      </c>
      <c r="BE147" s="1">
        <v>5</v>
      </c>
      <c r="BK147">
        <v>100</v>
      </c>
      <c r="BL147" s="2">
        <v>5</v>
      </c>
      <c r="BM147" t="s">
        <v>25</v>
      </c>
    </row>
    <row r="148" spans="1:65" x14ac:dyDescent="0.25">
      <c r="A148" s="19">
        <v>10146</v>
      </c>
      <c r="C148" s="8">
        <f t="shared" si="16"/>
        <v>0</v>
      </c>
      <c r="D148" s="7">
        <f t="shared" si="18"/>
        <v>5</v>
      </c>
      <c r="E148" s="7">
        <f t="shared" si="19"/>
        <v>5</v>
      </c>
      <c r="BB148" s="9">
        <f t="shared" si="20"/>
        <v>5</v>
      </c>
      <c r="BC148" s="9">
        <f t="shared" si="21"/>
        <v>5</v>
      </c>
      <c r="BD148" s="5">
        <f t="shared" si="17"/>
        <v>10</v>
      </c>
      <c r="BE148" s="1">
        <v>5</v>
      </c>
    </row>
    <row r="149" spans="1:65" x14ac:dyDescent="0.25">
      <c r="A149" s="2">
        <v>10147</v>
      </c>
      <c r="C149" s="8">
        <f t="shared" si="16"/>
        <v>3</v>
      </c>
      <c r="D149" s="7">
        <f t="shared" si="18"/>
        <v>7</v>
      </c>
      <c r="E149" s="7">
        <f t="shared" si="19"/>
        <v>10</v>
      </c>
      <c r="N149" s="1">
        <v>2</v>
      </c>
      <c r="V149">
        <v>1</v>
      </c>
      <c r="BB149" s="9">
        <f t="shared" si="20"/>
        <v>10</v>
      </c>
      <c r="BC149" s="9">
        <f t="shared" si="21"/>
        <v>10</v>
      </c>
      <c r="BD149" s="5">
        <f t="shared" si="17"/>
        <v>20</v>
      </c>
      <c r="BE149" s="1">
        <v>5</v>
      </c>
      <c r="BK149">
        <v>100</v>
      </c>
      <c r="BL149" s="2">
        <v>5</v>
      </c>
      <c r="BM149" t="s">
        <v>25</v>
      </c>
    </row>
    <row r="150" spans="1:65" x14ac:dyDescent="0.25">
      <c r="A150" s="26">
        <v>10148</v>
      </c>
      <c r="C150" s="8">
        <f t="shared" si="16"/>
        <v>13</v>
      </c>
      <c r="D150" s="7">
        <f t="shared" si="18"/>
        <v>9</v>
      </c>
      <c r="E150" s="7">
        <f t="shared" si="19"/>
        <v>18</v>
      </c>
      <c r="F150" s="1">
        <v>3</v>
      </c>
      <c r="J150" s="1">
        <v>2</v>
      </c>
      <c r="O150" s="1">
        <v>1</v>
      </c>
      <c r="V150">
        <v>1</v>
      </c>
      <c r="W150">
        <v>1</v>
      </c>
      <c r="AI150">
        <v>1</v>
      </c>
      <c r="AM150">
        <v>1</v>
      </c>
      <c r="AU150">
        <v>1</v>
      </c>
      <c r="AY150">
        <v>2</v>
      </c>
      <c r="BB150" s="9">
        <f t="shared" si="20"/>
        <v>15</v>
      </c>
      <c r="BC150" s="9">
        <f t="shared" si="21"/>
        <v>25</v>
      </c>
      <c r="BD150" s="5">
        <f t="shared" si="17"/>
        <v>40</v>
      </c>
      <c r="BE150" s="1">
        <v>5</v>
      </c>
      <c r="BF150" s="7">
        <v>300</v>
      </c>
      <c r="BG150" s="1">
        <v>10</v>
      </c>
    </row>
    <row r="151" spans="1:65" x14ac:dyDescent="0.25">
      <c r="A151" s="2">
        <v>10149</v>
      </c>
      <c r="C151" s="8">
        <f t="shared" si="16"/>
        <v>9</v>
      </c>
      <c r="D151" s="7">
        <f t="shared" si="18"/>
        <v>6</v>
      </c>
      <c r="E151" s="7">
        <f t="shared" si="19"/>
        <v>15</v>
      </c>
      <c r="F151" s="1">
        <v>3</v>
      </c>
      <c r="J151" s="1">
        <v>1</v>
      </c>
      <c r="N151" s="1">
        <v>1</v>
      </c>
      <c r="R151">
        <v>1</v>
      </c>
      <c r="V151">
        <v>3</v>
      </c>
      <c r="BB151" s="9">
        <f t="shared" si="20"/>
        <v>15</v>
      </c>
      <c r="BC151" s="9">
        <f t="shared" si="21"/>
        <v>15</v>
      </c>
      <c r="BD151" s="5">
        <f t="shared" si="17"/>
        <v>30</v>
      </c>
      <c r="BE151" s="1">
        <v>5</v>
      </c>
      <c r="BF151" s="7">
        <v>200</v>
      </c>
      <c r="BG151" s="1">
        <v>10</v>
      </c>
    </row>
    <row r="152" spans="1:65" x14ac:dyDescent="0.25">
      <c r="A152" s="26">
        <v>10150</v>
      </c>
      <c r="C152" s="8">
        <f t="shared" si="16"/>
        <v>17</v>
      </c>
      <c r="D152" s="17">
        <f t="shared" si="18"/>
        <v>10</v>
      </c>
      <c r="E152" s="7">
        <f t="shared" si="19"/>
        <v>13</v>
      </c>
      <c r="K152" s="1">
        <v>2</v>
      </c>
      <c r="N152" s="1">
        <v>2</v>
      </c>
      <c r="O152" s="1">
        <v>4</v>
      </c>
      <c r="R152">
        <v>1</v>
      </c>
      <c r="S152">
        <v>3</v>
      </c>
      <c r="V152">
        <v>2</v>
      </c>
      <c r="W152">
        <v>1</v>
      </c>
      <c r="AA152">
        <v>1</v>
      </c>
      <c r="AM152">
        <v>1</v>
      </c>
      <c r="BB152" s="9">
        <f t="shared" si="20"/>
        <v>15</v>
      </c>
      <c r="BC152" s="9">
        <f t="shared" si="21"/>
        <v>25</v>
      </c>
      <c r="BD152" s="5">
        <f t="shared" si="17"/>
        <v>40</v>
      </c>
      <c r="BE152" s="1">
        <v>5</v>
      </c>
      <c r="BH152" s="2">
        <v>100</v>
      </c>
      <c r="BK152">
        <v>200</v>
      </c>
      <c r="BL152" s="2">
        <v>10</v>
      </c>
      <c r="BM152" t="s">
        <v>25</v>
      </c>
    </row>
    <row r="153" spans="1:65" x14ac:dyDescent="0.25">
      <c r="A153" s="2">
        <v>10151</v>
      </c>
      <c r="C153" s="8">
        <f t="shared" si="16"/>
        <v>3</v>
      </c>
      <c r="D153" s="7">
        <f t="shared" si="18"/>
        <v>7</v>
      </c>
      <c r="E153" s="7">
        <f t="shared" si="19"/>
        <v>10</v>
      </c>
      <c r="J153" s="1">
        <v>1</v>
      </c>
      <c r="R153">
        <v>2</v>
      </c>
      <c r="BB153" s="9">
        <f t="shared" si="20"/>
        <v>10</v>
      </c>
      <c r="BC153" s="9">
        <f t="shared" si="21"/>
        <v>10</v>
      </c>
      <c r="BD153" s="5">
        <f t="shared" si="17"/>
        <v>20</v>
      </c>
      <c r="BE153" s="1">
        <v>5</v>
      </c>
      <c r="BK153">
        <v>100</v>
      </c>
      <c r="BL153" s="2">
        <v>5</v>
      </c>
      <c r="BM153" t="s">
        <v>25</v>
      </c>
    </row>
    <row r="154" spans="1:65" x14ac:dyDescent="0.25">
      <c r="A154" s="26">
        <v>10152</v>
      </c>
      <c r="C154" s="8">
        <f t="shared" si="16"/>
        <v>19</v>
      </c>
      <c r="D154" s="17">
        <f t="shared" si="18"/>
        <v>8</v>
      </c>
      <c r="E154" s="7">
        <f t="shared" si="19"/>
        <v>13</v>
      </c>
      <c r="F154" s="1">
        <v>1</v>
      </c>
      <c r="J154" s="1">
        <v>1</v>
      </c>
      <c r="N154" s="1">
        <v>2</v>
      </c>
      <c r="O154" s="1">
        <v>4</v>
      </c>
      <c r="R154">
        <v>5</v>
      </c>
      <c r="S154">
        <v>2</v>
      </c>
      <c r="W154">
        <v>1</v>
      </c>
      <c r="AT154">
        <v>2</v>
      </c>
      <c r="AY154">
        <v>1</v>
      </c>
      <c r="BB154" s="9">
        <f t="shared" si="20"/>
        <v>19</v>
      </c>
      <c r="BC154" s="9">
        <f t="shared" si="21"/>
        <v>21</v>
      </c>
      <c r="BD154" s="5">
        <f t="shared" si="17"/>
        <v>40</v>
      </c>
      <c r="BE154" s="1">
        <v>5</v>
      </c>
      <c r="BH154" s="2">
        <v>100</v>
      </c>
      <c r="BI154">
        <v>4</v>
      </c>
      <c r="BJ154" t="s">
        <v>25</v>
      </c>
      <c r="BK154">
        <v>200</v>
      </c>
      <c r="BL154" s="2">
        <v>10</v>
      </c>
      <c r="BM154" t="s">
        <v>25</v>
      </c>
    </row>
    <row r="155" spans="1:65" x14ac:dyDescent="0.25">
      <c r="A155" s="2">
        <v>10153</v>
      </c>
      <c r="C155" s="8">
        <f t="shared" si="16"/>
        <v>1</v>
      </c>
      <c r="D155" s="7">
        <f t="shared" si="18"/>
        <v>5</v>
      </c>
      <c r="E155" s="7">
        <f t="shared" si="19"/>
        <v>4</v>
      </c>
      <c r="G155" s="1">
        <v>1</v>
      </c>
      <c r="BB155" s="9">
        <f t="shared" si="20"/>
        <v>5</v>
      </c>
      <c r="BC155" s="9">
        <f t="shared" si="21"/>
        <v>5</v>
      </c>
      <c r="BD155" s="5">
        <f t="shared" si="17"/>
        <v>10</v>
      </c>
      <c r="BE155" s="1">
        <v>5</v>
      </c>
    </row>
    <row r="156" spans="1:65" x14ac:dyDescent="0.25">
      <c r="A156" s="2">
        <v>10154</v>
      </c>
      <c r="C156" s="8">
        <f t="shared" si="16"/>
        <v>0</v>
      </c>
      <c r="D156" s="7">
        <f t="shared" si="18"/>
        <v>5</v>
      </c>
      <c r="E156" s="7">
        <f t="shared" si="19"/>
        <v>5</v>
      </c>
      <c r="BB156" s="9">
        <f t="shared" si="20"/>
        <v>5</v>
      </c>
      <c r="BC156" s="9">
        <f t="shared" si="21"/>
        <v>5</v>
      </c>
      <c r="BD156" s="5">
        <f t="shared" si="17"/>
        <v>10</v>
      </c>
      <c r="BE156" s="1">
        <v>5</v>
      </c>
    </row>
    <row r="157" spans="1:65" x14ac:dyDescent="0.25">
      <c r="A157" s="2">
        <v>10155</v>
      </c>
      <c r="C157" s="8">
        <f t="shared" si="16"/>
        <v>8</v>
      </c>
      <c r="D157" s="7">
        <f t="shared" si="18"/>
        <v>6</v>
      </c>
      <c r="E157" s="7">
        <f t="shared" si="19"/>
        <v>6</v>
      </c>
      <c r="K157" s="1">
        <v>3</v>
      </c>
      <c r="N157" s="1">
        <v>1</v>
      </c>
      <c r="R157">
        <v>1</v>
      </c>
      <c r="S157">
        <v>1</v>
      </c>
      <c r="AA157">
        <v>1</v>
      </c>
      <c r="AY157">
        <v>1</v>
      </c>
      <c r="BB157" s="9">
        <f t="shared" si="20"/>
        <v>8</v>
      </c>
      <c r="BC157" s="9">
        <f t="shared" si="21"/>
        <v>12</v>
      </c>
      <c r="BD157" s="5">
        <f t="shared" si="17"/>
        <v>20</v>
      </c>
      <c r="BE157" s="1">
        <v>5</v>
      </c>
      <c r="BH157" s="2">
        <v>100</v>
      </c>
      <c r="BL157" s="2">
        <v>3</v>
      </c>
      <c r="BM157" t="s">
        <v>25</v>
      </c>
    </row>
    <row r="158" spans="1:65" x14ac:dyDescent="0.25">
      <c r="A158" s="2">
        <v>10156</v>
      </c>
      <c r="C158" s="8">
        <f t="shared" si="16"/>
        <v>8</v>
      </c>
      <c r="D158" s="17">
        <f t="shared" si="18"/>
        <v>5</v>
      </c>
      <c r="E158" s="7">
        <f t="shared" si="19"/>
        <v>7</v>
      </c>
      <c r="J158" s="1">
        <v>2</v>
      </c>
      <c r="N158" s="1">
        <v>2</v>
      </c>
      <c r="O158" s="1">
        <v>1</v>
      </c>
      <c r="R158">
        <v>3</v>
      </c>
      <c r="BB158" s="9">
        <f t="shared" si="20"/>
        <v>12</v>
      </c>
      <c r="BC158" s="9">
        <f t="shared" si="21"/>
        <v>8</v>
      </c>
      <c r="BD158" s="5">
        <f t="shared" si="17"/>
        <v>20</v>
      </c>
      <c r="BE158" s="1">
        <v>5</v>
      </c>
      <c r="BH158" s="2">
        <v>100</v>
      </c>
      <c r="BI158">
        <v>5</v>
      </c>
      <c r="BJ158" t="s">
        <v>25</v>
      </c>
      <c r="BL158" s="2">
        <v>2</v>
      </c>
      <c r="BM158" t="s">
        <v>25</v>
      </c>
    </row>
    <row r="159" spans="1:65" x14ac:dyDescent="0.25">
      <c r="A159" s="2">
        <v>10157</v>
      </c>
      <c r="C159" s="8">
        <f t="shared" si="16"/>
        <v>5</v>
      </c>
      <c r="D159" s="7">
        <f t="shared" si="18"/>
        <v>5</v>
      </c>
      <c r="E159" s="7">
        <f t="shared" si="19"/>
        <v>10</v>
      </c>
      <c r="F159" s="1">
        <v>1</v>
      </c>
      <c r="J159" s="1">
        <v>1</v>
      </c>
      <c r="K159" s="1">
        <v>1</v>
      </c>
      <c r="R159">
        <v>2</v>
      </c>
      <c r="BB159" s="9">
        <f t="shared" si="20"/>
        <v>9</v>
      </c>
      <c r="BC159" s="9">
        <f t="shared" si="21"/>
        <v>11</v>
      </c>
      <c r="BD159" s="5">
        <f t="shared" si="17"/>
        <v>20</v>
      </c>
      <c r="BE159" s="1">
        <v>5</v>
      </c>
      <c r="BH159" s="2">
        <v>100</v>
      </c>
      <c r="BI159">
        <v>2</v>
      </c>
      <c r="BJ159" t="s">
        <v>25</v>
      </c>
      <c r="BL159" s="2">
        <v>2</v>
      </c>
      <c r="BM159" t="s">
        <v>25</v>
      </c>
    </row>
    <row r="160" spans="1:65" x14ac:dyDescent="0.25">
      <c r="A160" s="2">
        <v>10158</v>
      </c>
      <c r="C160" s="8">
        <f t="shared" si="16"/>
        <v>22</v>
      </c>
      <c r="D160" s="17">
        <f t="shared" si="18"/>
        <v>7</v>
      </c>
      <c r="E160" s="17">
        <f t="shared" si="19"/>
        <v>11</v>
      </c>
      <c r="F160" s="1">
        <v>1</v>
      </c>
      <c r="J160" s="1">
        <v>5</v>
      </c>
      <c r="N160" s="1">
        <v>1</v>
      </c>
      <c r="O160" s="1">
        <v>4</v>
      </c>
      <c r="P160" s="6" t="s">
        <v>22</v>
      </c>
      <c r="R160">
        <v>4</v>
      </c>
      <c r="S160">
        <v>4</v>
      </c>
      <c r="W160">
        <v>1</v>
      </c>
      <c r="AM160">
        <v>1</v>
      </c>
      <c r="AY160">
        <v>1</v>
      </c>
      <c r="BB160" s="9">
        <f t="shared" si="20"/>
        <v>18</v>
      </c>
      <c r="BC160" s="9">
        <f t="shared" si="21"/>
        <v>22</v>
      </c>
      <c r="BD160" s="5">
        <f t="shared" si="17"/>
        <v>40</v>
      </c>
      <c r="BE160" s="1">
        <v>5</v>
      </c>
      <c r="BG160" s="1">
        <v>2</v>
      </c>
      <c r="BH160" s="2">
        <v>100</v>
      </c>
      <c r="BI160">
        <v>4</v>
      </c>
      <c r="BJ160" t="s">
        <v>25</v>
      </c>
      <c r="BK160">
        <v>200</v>
      </c>
      <c r="BL160" s="2">
        <v>7</v>
      </c>
      <c r="BM160" t="s">
        <v>25</v>
      </c>
    </row>
    <row r="161" spans="1:65" x14ac:dyDescent="0.25">
      <c r="A161" s="2">
        <v>10159</v>
      </c>
      <c r="C161" s="8">
        <f t="shared" si="16"/>
        <v>0</v>
      </c>
      <c r="D161" s="7">
        <f t="shared" si="18"/>
        <v>5</v>
      </c>
      <c r="E161" s="7">
        <f t="shared" si="19"/>
        <v>5</v>
      </c>
      <c r="BB161" s="9">
        <f t="shared" si="20"/>
        <v>5</v>
      </c>
      <c r="BC161" s="9">
        <f t="shared" si="21"/>
        <v>5</v>
      </c>
      <c r="BD161" s="5">
        <f t="shared" si="17"/>
        <v>10</v>
      </c>
      <c r="BE161" s="1">
        <v>5</v>
      </c>
    </row>
    <row r="162" spans="1:65" x14ac:dyDescent="0.25">
      <c r="A162" s="2">
        <v>10160</v>
      </c>
      <c r="C162" s="8">
        <f t="shared" si="16"/>
        <v>4</v>
      </c>
      <c r="D162" s="7">
        <f t="shared" si="18"/>
        <v>4</v>
      </c>
      <c r="E162" s="12">
        <f t="shared" si="19"/>
        <v>2</v>
      </c>
      <c r="J162" s="1">
        <v>1</v>
      </c>
      <c r="K162" s="1">
        <v>1</v>
      </c>
      <c r="AA162">
        <v>1</v>
      </c>
      <c r="AQ162">
        <v>1</v>
      </c>
      <c r="BB162" s="9">
        <f t="shared" si="20"/>
        <v>5</v>
      </c>
      <c r="BC162" s="9">
        <f t="shared" si="21"/>
        <v>5</v>
      </c>
      <c r="BD162" s="5">
        <f t="shared" si="17"/>
        <v>10</v>
      </c>
      <c r="BE162" s="1">
        <v>5</v>
      </c>
    </row>
    <row r="163" spans="1:65" x14ac:dyDescent="0.25">
      <c r="A163" s="2">
        <v>10161</v>
      </c>
      <c r="C163" s="8">
        <f t="shared" ref="C163:C194" si="22">SUM(BD163-D163-E163)</f>
        <v>6</v>
      </c>
      <c r="D163" s="7">
        <f t="shared" si="18"/>
        <v>5</v>
      </c>
      <c r="E163" s="17">
        <f t="shared" si="19"/>
        <v>9</v>
      </c>
      <c r="N163" s="1">
        <v>2</v>
      </c>
      <c r="S163">
        <v>2</v>
      </c>
      <c r="Z163">
        <v>1</v>
      </c>
      <c r="AI163">
        <v>1</v>
      </c>
      <c r="BB163" s="9">
        <f t="shared" si="20"/>
        <v>8</v>
      </c>
      <c r="BC163" s="9">
        <f t="shared" si="21"/>
        <v>12</v>
      </c>
      <c r="BD163" s="5">
        <f t="shared" ref="BD163:BD194" si="23">SUM(BF163+BH163+BK163)/10+10</f>
        <v>20</v>
      </c>
      <c r="BE163" s="1">
        <v>5</v>
      </c>
      <c r="BK163">
        <v>100</v>
      </c>
      <c r="BL163" s="2">
        <v>3</v>
      </c>
      <c r="BM163" t="s">
        <v>25</v>
      </c>
    </row>
    <row r="164" spans="1:65" x14ac:dyDescent="0.25">
      <c r="A164" s="26">
        <v>10162</v>
      </c>
      <c r="C164" s="8">
        <f t="shared" si="22"/>
        <v>25</v>
      </c>
      <c r="D164" s="7">
        <f t="shared" si="18"/>
        <v>8</v>
      </c>
      <c r="E164" s="7">
        <f t="shared" si="19"/>
        <v>17</v>
      </c>
      <c r="F164" s="1">
        <v>4</v>
      </c>
      <c r="G164" s="1">
        <v>1</v>
      </c>
      <c r="J164" s="1">
        <v>1</v>
      </c>
      <c r="K164" s="1">
        <v>2</v>
      </c>
      <c r="N164" s="1">
        <v>8</v>
      </c>
      <c r="O164" s="1">
        <v>3</v>
      </c>
      <c r="V164">
        <v>1</v>
      </c>
      <c r="W164">
        <v>1</v>
      </c>
      <c r="AI164">
        <v>1</v>
      </c>
      <c r="AM164">
        <v>1</v>
      </c>
      <c r="AP164">
        <v>1</v>
      </c>
      <c r="AT164">
        <v>1</v>
      </c>
      <c r="BB164" s="9">
        <f t="shared" si="20"/>
        <v>24</v>
      </c>
      <c r="BC164" s="9">
        <f t="shared" si="21"/>
        <v>26</v>
      </c>
      <c r="BD164" s="5">
        <f t="shared" si="23"/>
        <v>50</v>
      </c>
      <c r="BE164" s="1">
        <v>5</v>
      </c>
      <c r="BF164" s="7">
        <v>400</v>
      </c>
      <c r="BG164" s="1">
        <v>10</v>
      </c>
      <c r="BI164">
        <v>9</v>
      </c>
      <c r="BJ164" t="s">
        <v>25</v>
      </c>
    </row>
    <row r="165" spans="1:65" x14ac:dyDescent="0.25">
      <c r="A165" s="2">
        <v>10163</v>
      </c>
      <c r="C165" s="8">
        <f t="shared" si="22"/>
        <v>3</v>
      </c>
      <c r="D165" s="7">
        <f t="shared" si="18"/>
        <v>4</v>
      </c>
      <c r="E165" s="7">
        <f t="shared" si="19"/>
        <v>13</v>
      </c>
      <c r="K165" s="1">
        <v>1</v>
      </c>
      <c r="R165">
        <v>1</v>
      </c>
      <c r="AQ165">
        <v>1</v>
      </c>
      <c r="BB165" s="9">
        <f t="shared" si="20"/>
        <v>5</v>
      </c>
      <c r="BC165" s="9">
        <f t="shared" si="21"/>
        <v>15</v>
      </c>
      <c r="BD165" s="5">
        <f t="shared" si="23"/>
        <v>20</v>
      </c>
      <c r="BE165" s="1">
        <v>5</v>
      </c>
      <c r="BF165" s="7">
        <v>100</v>
      </c>
    </row>
    <row r="166" spans="1:65" x14ac:dyDescent="0.25">
      <c r="A166" s="19">
        <v>10164</v>
      </c>
      <c r="C166" s="8">
        <f t="shared" si="22"/>
        <v>2</v>
      </c>
      <c r="D166" s="7">
        <f t="shared" si="18"/>
        <v>9</v>
      </c>
      <c r="E166" s="7">
        <f t="shared" si="19"/>
        <v>9</v>
      </c>
      <c r="F166" s="1">
        <v>1</v>
      </c>
      <c r="H166" s="6" t="s">
        <v>30</v>
      </c>
      <c r="K166" s="1">
        <v>1</v>
      </c>
      <c r="AB166" s="6" t="s">
        <v>31</v>
      </c>
      <c r="BB166" s="9">
        <f t="shared" si="20"/>
        <v>10</v>
      </c>
      <c r="BC166" s="9">
        <f t="shared" si="21"/>
        <v>10</v>
      </c>
      <c r="BD166" s="5">
        <f t="shared" si="23"/>
        <v>20</v>
      </c>
      <c r="BE166" s="1">
        <v>5</v>
      </c>
      <c r="BF166" s="7">
        <v>100</v>
      </c>
      <c r="BG166" s="1">
        <v>5</v>
      </c>
    </row>
    <row r="167" spans="1:65" x14ac:dyDescent="0.25">
      <c r="A167" s="19">
        <v>10165</v>
      </c>
      <c r="C167" s="8">
        <f t="shared" si="22"/>
        <v>6</v>
      </c>
      <c r="D167" s="7">
        <f t="shared" si="18"/>
        <v>4</v>
      </c>
      <c r="E167" s="17">
        <f t="shared" si="19"/>
        <v>10</v>
      </c>
      <c r="H167" s="6" t="s">
        <v>31</v>
      </c>
      <c r="K167" s="1">
        <v>2</v>
      </c>
      <c r="AB167" s="6" t="s">
        <v>31</v>
      </c>
      <c r="AI167">
        <v>1</v>
      </c>
      <c r="AM167">
        <v>1</v>
      </c>
      <c r="AP167">
        <v>1</v>
      </c>
      <c r="AU167">
        <v>1</v>
      </c>
      <c r="BB167" s="9">
        <f t="shared" si="20"/>
        <v>5</v>
      </c>
      <c r="BC167" s="9">
        <f t="shared" si="21"/>
        <v>15</v>
      </c>
      <c r="BD167" s="5">
        <f t="shared" si="23"/>
        <v>20</v>
      </c>
      <c r="BE167" s="1">
        <v>5</v>
      </c>
      <c r="BK167">
        <v>100</v>
      </c>
    </row>
    <row r="168" spans="1:65" x14ac:dyDescent="0.25">
      <c r="A168" s="28">
        <v>10166</v>
      </c>
      <c r="C168" s="8">
        <f t="shared" si="22"/>
        <v>16</v>
      </c>
      <c r="D168" s="7">
        <f t="shared" si="18"/>
        <v>5</v>
      </c>
      <c r="E168" s="7">
        <f t="shared" si="19"/>
        <v>19</v>
      </c>
      <c r="F168" s="1">
        <v>2</v>
      </c>
      <c r="J168" s="1">
        <v>1</v>
      </c>
      <c r="K168" s="1">
        <v>2</v>
      </c>
      <c r="N168" s="1">
        <v>1</v>
      </c>
      <c r="S168">
        <v>1</v>
      </c>
      <c r="V168">
        <v>2</v>
      </c>
      <c r="Z168">
        <v>1</v>
      </c>
      <c r="AH168">
        <v>1</v>
      </c>
      <c r="AL168">
        <v>1</v>
      </c>
      <c r="AM168">
        <v>3</v>
      </c>
      <c r="AP168">
        <v>1</v>
      </c>
      <c r="BB168" s="9">
        <f t="shared" si="20"/>
        <v>15</v>
      </c>
      <c r="BC168" s="9">
        <f t="shared" si="21"/>
        <v>25</v>
      </c>
      <c r="BD168" s="5">
        <f t="shared" si="23"/>
        <v>40</v>
      </c>
      <c r="BE168" s="1">
        <v>5</v>
      </c>
      <c r="BF168" s="7">
        <v>300</v>
      </c>
      <c r="BG168" s="1">
        <v>10</v>
      </c>
    </row>
    <row r="169" spans="1:65" x14ac:dyDescent="0.25">
      <c r="A169" s="2">
        <v>10167</v>
      </c>
      <c r="C169" s="8">
        <f t="shared" si="22"/>
        <v>2</v>
      </c>
      <c r="D169" s="7">
        <f t="shared" si="18"/>
        <v>5</v>
      </c>
      <c r="E169" s="7">
        <f t="shared" si="19"/>
        <v>3</v>
      </c>
      <c r="S169">
        <v>1</v>
      </c>
      <c r="AE169">
        <v>1</v>
      </c>
      <c r="BB169" s="9">
        <f t="shared" si="20"/>
        <v>5</v>
      </c>
      <c r="BC169" s="9">
        <f t="shared" si="21"/>
        <v>5</v>
      </c>
      <c r="BD169" s="5">
        <f t="shared" si="23"/>
        <v>10</v>
      </c>
      <c r="BE169" s="1">
        <v>5</v>
      </c>
    </row>
    <row r="170" spans="1:65" x14ac:dyDescent="0.25">
      <c r="A170" s="2">
        <v>10168</v>
      </c>
      <c r="C170" s="8">
        <f t="shared" si="22"/>
        <v>6</v>
      </c>
      <c r="D170" s="17">
        <f t="shared" si="18"/>
        <v>7</v>
      </c>
      <c r="E170" s="7">
        <f t="shared" si="19"/>
        <v>7</v>
      </c>
      <c r="V170">
        <v>4</v>
      </c>
      <c r="Z170">
        <v>1</v>
      </c>
      <c r="AM170">
        <v>1</v>
      </c>
      <c r="BB170" s="9">
        <f t="shared" si="20"/>
        <v>12</v>
      </c>
      <c r="BC170" s="9">
        <f t="shared" si="21"/>
        <v>8</v>
      </c>
      <c r="BD170" s="5">
        <f t="shared" si="23"/>
        <v>20</v>
      </c>
      <c r="BE170" s="1">
        <v>5</v>
      </c>
      <c r="BK170">
        <v>100</v>
      </c>
      <c r="BL170" s="2">
        <v>7</v>
      </c>
      <c r="BM170" t="s">
        <v>25</v>
      </c>
    </row>
    <row r="171" spans="1:65" x14ac:dyDescent="0.25">
      <c r="A171" s="2">
        <v>10169</v>
      </c>
      <c r="C171" s="8">
        <f t="shared" si="22"/>
        <v>2</v>
      </c>
      <c r="D171" s="7">
        <f t="shared" si="18"/>
        <v>4</v>
      </c>
      <c r="E171" s="7">
        <f t="shared" si="19"/>
        <v>4</v>
      </c>
      <c r="Z171">
        <v>1</v>
      </c>
      <c r="AQ171">
        <v>1</v>
      </c>
      <c r="BB171" s="9">
        <f t="shared" si="20"/>
        <v>5</v>
      </c>
      <c r="BC171" s="9">
        <f t="shared" si="21"/>
        <v>5</v>
      </c>
      <c r="BD171" s="5">
        <f t="shared" si="23"/>
        <v>10</v>
      </c>
      <c r="BE171" s="1">
        <v>5</v>
      </c>
    </row>
    <row r="172" spans="1:65" x14ac:dyDescent="0.25">
      <c r="A172" s="2">
        <v>10170</v>
      </c>
      <c r="C172" s="8">
        <f t="shared" si="22"/>
        <v>8</v>
      </c>
      <c r="D172" s="17">
        <f t="shared" si="18"/>
        <v>7</v>
      </c>
      <c r="E172" s="17">
        <f t="shared" si="19"/>
        <v>15</v>
      </c>
      <c r="J172" s="1">
        <v>1</v>
      </c>
      <c r="N172" s="1">
        <v>2</v>
      </c>
      <c r="O172" s="1">
        <v>1</v>
      </c>
      <c r="R172">
        <v>2</v>
      </c>
      <c r="S172">
        <v>2</v>
      </c>
      <c r="BB172" s="9">
        <f t="shared" si="20"/>
        <v>12</v>
      </c>
      <c r="BC172" s="9">
        <f t="shared" si="21"/>
        <v>18</v>
      </c>
      <c r="BD172" s="5">
        <f t="shared" si="23"/>
        <v>30</v>
      </c>
      <c r="BE172" s="1">
        <v>5</v>
      </c>
      <c r="BK172">
        <v>200</v>
      </c>
      <c r="BL172" s="2">
        <v>7</v>
      </c>
      <c r="BM172" t="s">
        <v>25</v>
      </c>
    </row>
    <row r="173" spans="1:65" x14ac:dyDescent="0.25">
      <c r="A173" s="2">
        <v>10171</v>
      </c>
      <c r="C173" s="8">
        <f t="shared" si="22"/>
        <v>5</v>
      </c>
      <c r="D173" s="7">
        <f t="shared" si="18"/>
        <v>5</v>
      </c>
      <c r="E173" s="17">
        <f t="shared" si="19"/>
        <v>10</v>
      </c>
      <c r="K173" s="1">
        <v>1</v>
      </c>
      <c r="R173">
        <v>2</v>
      </c>
      <c r="S173">
        <v>1</v>
      </c>
      <c r="V173">
        <v>1</v>
      </c>
      <c r="BB173" s="9">
        <f t="shared" si="20"/>
        <v>8</v>
      </c>
      <c r="BC173" s="9">
        <f t="shared" si="21"/>
        <v>12</v>
      </c>
      <c r="BD173" s="5">
        <f t="shared" si="23"/>
        <v>20</v>
      </c>
      <c r="BE173" s="1">
        <v>5</v>
      </c>
      <c r="BK173">
        <v>100</v>
      </c>
      <c r="BL173" s="2">
        <v>3</v>
      </c>
      <c r="BM173" t="s">
        <v>25</v>
      </c>
    </row>
    <row r="174" spans="1:65" x14ac:dyDescent="0.25">
      <c r="A174" s="2">
        <v>10172</v>
      </c>
      <c r="C174" s="8">
        <f t="shared" si="22"/>
        <v>9</v>
      </c>
      <c r="D174" s="7">
        <f t="shared" si="18"/>
        <v>5</v>
      </c>
      <c r="E174" s="7">
        <f t="shared" si="19"/>
        <v>6</v>
      </c>
      <c r="F174" s="1">
        <v>1</v>
      </c>
      <c r="G174" s="1">
        <v>1</v>
      </c>
      <c r="J174" s="1">
        <v>1</v>
      </c>
      <c r="N174" s="1">
        <v>1</v>
      </c>
      <c r="R174">
        <v>2</v>
      </c>
      <c r="S174">
        <v>1</v>
      </c>
      <c r="AX174">
        <v>1</v>
      </c>
      <c r="AY174">
        <v>1</v>
      </c>
      <c r="BB174" s="9">
        <f t="shared" si="20"/>
        <v>11</v>
      </c>
      <c r="BC174" s="9">
        <f t="shared" si="21"/>
        <v>9</v>
      </c>
      <c r="BD174" s="5">
        <f t="shared" si="23"/>
        <v>20</v>
      </c>
      <c r="BE174" s="1">
        <v>5</v>
      </c>
      <c r="BH174" s="2">
        <v>100</v>
      </c>
      <c r="BI174">
        <v>3</v>
      </c>
      <c r="BJ174" t="s">
        <v>25</v>
      </c>
      <c r="BL174" s="2">
        <v>3</v>
      </c>
      <c r="BM174" t="s">
        <v>25</v>
      </c>
    </row>
    <row r="175" spans="1:65" x14ac:dyDescent="0.25">
      <c r="A175" s="2">
        <v>10173</v>
      </c>
      <c r="C175" s="8">
        <f t="shared" si="22"/>
        <v>2</v>
      </c>
      <c r="D175" s="7">
        <f t="shared" si="18"/>
        <v>4</v>
      </c>
      <c r="E175" s="7">
        <f t="shared" si="19"/>
        <v>4</v>
      </c>
      <c r="V175">
        <v>1</v>
      </c>
      <c r="AY175">
        <v>1</v>
      </c>
      <c r="BB175" s="9">
        <f t="shared" si="20"/>
        <v>5</v>
      </c>
      <c r="BC175" s="9">
        <f t="shared" si="21"/>
        <v>5</v>
      </c>
      <c r="BD175" s="5">
        <f t="shared" si="23"/>
        <v>10</v>
      </c>
      <c r="BE175" s="1">
        <v>5</v>
      </c>
    </row>
    <row r="176" spans="1:65" x14ac:dyDescent="0.25">
      <c r="A176" s="2">
        <v>10174</v>
      </c>
      <c r="C176" s="8">
        <f t="shared" si="22"/>
        <v>15</v>
      </c>
      <c r="D176" s="17">
        <f t="shared" si="18"/>
        <v>6</v>
      </c>
      <c r="E176" s="7">
        <f t="shared" si="19"/>
        <v>9</v>
      </c>
      <c r="J176" s="1">
        <v>2</v>
      </c>
      <c r="N176" s="1">
        <v>3</v>
      </c>
      <c r="O176" s="1">
        <v>2</v>
      </c>
      <c r="R176">
        <v>3</v>
      </c>
      <c r="V176">
        <v>1</v>
      </c>
      <c r="W176">
        <v>1</v>
      </c>
      <c r="Z176">
        <v>1</v>
      </c>
      <c r="AA176">
        <v>1</v>
      </c>
      <c r="AT176">
        <v>1</v>
      </c>
      <c r="BB176" s="9">
        <f t="shared" si="20"/>
        <v>17</v>
      </c>
      <c r="BC176" s="9">
        <f t="shared" si="21"/>
        <v>13</v>
      </c>
      <c r="BD176" s="5">
        <f t="shared" si="23"/>
        <v>30</v>
      </c>
      <c r="BE176" s="1">
        <v>5</v>
      </c>
      <c r="BH176" s="2">
        <v>100</v>
      </c>
      <c r="BI176">
        <v>5</v>
      </c>
      <c r="BJ176" t="s">
        <v>25</v>
      </c>
      <c r="BK176">
        <v>100</v>
      </c>
      <c r="BL176" s="2">
        <v>7</v>
      </c>
      <c r="BM176" t="s">
        <v>25</v>
      </c>
    </row>
    <row r="177" spans="1:65" x14ac:dyDescent="0.25">
      <c r="A177" s="2">
        <v>10175</v>
      </c>
      <c r="C177" s="8">
        <f t="shared" si="22"/>
        <v>0</v>
      </c>
      <c r="D177" s="7">
        <f t="shared" si="18"/>
        <v>5</v>
      </c>
      <c r="E177" s="7">
        <f t="shared" si="19"/>
        <v>5</v>
      </c>
      <c r="BB177" s="9">
        <f t="shared" si="20"/>
        <v>5</v>
      </c>
      <c r="BC177" s="9">
        <f t="shared" si="21"/>
        <v>5</v>
      </c>
      <c r="BD177" s="5">
        <f t="shared" si="23"/>
        <v>10</v>
      </c>
      <c r="BE177" s="1">
        <v>5</v>
      </c>
    </row>
    <row r="178" spans="1:65" x14ac:dyDescent="0.25">
      <c r="A178" s="2">
        <v>10176</v>
      </c>
      <c r="C178" s="8">
        <f t="shared" si="22"/>
        <v>9</v>
      </c>
      <c r="D178" s="7">
        <f t="shared" si="18"/>
        <v>5</v>
      </c>
      <c r="E178" s="7">
        <f t="shared" si="19"/>
        <v>6</v>
      </c>
      <c r="K178" s="1">
        <v>3</v>
      </c>
      <c r="N178" s="1">
        <v>2</v>
      </c>
      <c r="S178">
        <v>2</v>
      </c>
      <c r="V178">
        <v>1</v>
      </c>
      <c r="Z178">
        <v>1</v>
      </c>
      <c r="BB178" s="9">
        <f t="shared" si="20"/>
        <v>9</v>
      </c>
      <c r="BC178" s="9">
        <f t="shared" si="21"/>
        <v>11</v>
      </c>
      <c r="BD178" s="5">
        <f t="shared" si="23"/>
        <v>20</v>
      </c>
      <c r="BE178" s="1">
        <v>5</v>
      </c>
      <c r="BH178" s="2">
        <v>100</v>
      </c>
      <c r="BI178">
        <v>2</v>
      </c>
      <c r="BJ178" t="s">
        <v>25</v>
      </c>
      <c r="BL178" s="2">
        <v>2</v>
      </c>
      <c r="BM178" t="s">
        <v>25</v>
      </c>
    </row>
    <row r="179" spans="1:65" x14ac:dyDescent="0.25">
      <c r="A179" s="2">
        <v>10177</v>
      </c>
      <c r="C179" s="8">
        <f t="shared" si="22"/>
        <v>4</v>
      </c>
      <c r="D179" s="7">
        <f t="shared" si="18"/>
        <v>7</v>
      </c>
      <c r="E179" s="17">
        <f t="shared" si="19"/>
        <v>9</v>
      </c>
      <c r="N179" s="1">
        <v>1</v>
      </c>
      <c r="O179" s="1">
        <v>1</v>
      </c>
      <c r="S179">
        <v>1</v>
      </c>
      <c r="AI179">
        <v>1</v>
      </c>
      <c r="BB179" s="9">
        <f t="shared" si="20"/>
        <v>8</v>
      </c>
      <c r="BC179" s="9">
        <f t="shared" si="21"/>
        <v>12</v>
      </c>
      <c r="BD179" s="5">
        <f t="shared" si="23"/>
        <v>20</v>
      </c>
      <c r="BE179" s="1">
        <v>5</v>
      </c>
      <c r="BK179">
        <v>100</v>
      </c>
      <c r="BL179" s="2">
        <v>3</v>
      </c>
      <c r="BM179" t="s">
        <v>25</v>
      </c>
    </row>
    <row r="180" spans="1:65" x14ac:dyDescent="0.25">
      <c r="A180" s="2">
        <v>10178</v>
      </c>
      <c r="C180" s="8">
        <f t="shared" si="22"/>
        <v>5</v>
      </c>
      <c r="D180" s="7">
        <f t="shared" si="18"/>
        <v>5</v>
      </c>
      <c r="E180" s="17">
        <f t="shared" si="19"/>
        <v>10</v>
      </c>
      <c r="O180" s="1">
        <v>1</v>
      </c>
      <c r="R180">
        <v>3</v>
      </c>
      <c r="AY180">
        <v>1</v>
      </c>
      <c r="BB180" s="9">
        <f t="shared" si="20"/>
        <v>8</v>
      </c>
      <c r="BC180" s="9">
        <f t="shared" si="21"/>
        <v>12</v>
      </c>
      <c r="BD180" s="5">
        <f t="shared" si="23"/>
        <v>20</v>
      </c>
      <c r="BE180" s="1">
        <v>5</v>
      </c>
      <c r="BK180">
        <v>100</v>
      </c>
      <c r="BL180" s="2">
        <v>3</v>
      </c>
      <c r="BM180" t="s">
        <v>25</v>
      </c>
    </row>
    <row r="181" spans="1:65" x14ac:dyDescent="0.25">
      <c r="A181" s="2">
        <v>10179</v>
      </c>
      <c r="C181" s="8">
        <f t="shared" si="22"/>
        <v>2</v>
      </c>
      <c r="D181" s="7">
        <f t="shared" si="18"/>
        <v>4</v>
      </c>
      <c r="E181" s="7">
        <f t="shared" si="19"/>
        <v>4</v>
      </c>
      <c r="F181" s="1">
        <v>1</v>
      </c>
      <c r="AY181">
        <v>1</v>
      </c>
      <c r="BB181" s="9">
        <f t="shared" si="20"/>
        <v>5</v>
      </c>
      <c r="BC181" s="9">
        <f t="shared" si="21"/>
        <v>5</v>
      </c>
      <c r="BD181" s="5">
        <f t="shared" si="23"/>
        <v>10</v>
      </c>
      <c r="BE181" s="1">
        <v>5</v>
      </c>
    </row>
    <row r="182" spans="1:65" x14ac:dyDescent="0.25">
      <c r="A182" s="26">
        <v>10180</v>
      </c>
      <c r="C182" s="8">
        <f t="shared" si="22"/>
        <v>7</v>
      </c>
      <c r="D182" s="7">
        <f t="shared" si="18"/>
        <v>11</v>
      </c>
      <c r="E182" s="7">
        <f t="shared" si="19"/>
        <v>12</v>
      </c>
      <c r="F182" s="1">
        <v>3</v>
      </c>
      <c r="S182">
        <v>1</v>
      </c>
      <c r="AX182">
        <v>1</v>
      </c>
      <c r="AY182">
        <v>2</v>
      </c>
      <c r="BB182" s="9">
        <f t="shared" si="20"/>
        <v>15</v>
      </c>
      <c r="BC182" s="9">
        <f t="shared" si="21"/>
        <v>15</v>
      </c>
      <c r="BD182" s="5">
        <f t="shared" si="23"/>
        <v>30</v>
      </c>
      <c r="BE182" s="1">
        <v>5</v>
      </c>
      <c r="BF182" s="7">
        <v>200</v>
      </c>
      <c r="BG182" s="1">
        <v>10</v>
      </c>
    </row>
    <row r="183" spans="1:65" x14ac:dyDescent="0.25">
      <c r="A183" s="2">
        <v>10181</v>
      </c>
      <c r="C183" s="8">
        <f t="shared" si="22"/>
        <v>7</v>
      </c>
      <c r="D183" s="7">
        <f t="shared" si="18"/>
        <v>5</v>
      </c>
      <c r="E183" s="17">
        <f t="shared" si="19"/>
        <v>8</v>
      </c>
      <c r="J183" s="1">
        <v>1</v>
      </c>
      <c r="S183">
        <v>3</v>
      </c>
      <c r="V183">
        <v>1</v>
      </c>
      <c r="W183">
        <v>1</v>
      </c>
      <c r="Z183">
        <v>1</v>
      </c>
      <c r="BB183" s="9">
        <f t="shared" si="20"/>
        <v>8</v>
      </c>
      <c r="BC183" s="9">
        <f t="shared" si="21"/>
        <v>12</v>
      </c>
      <c r="BD183" s="5">
        <f t="shared" si="23"/>
        <v>20</v>
      </c>
      <c r="BE183" s="1">
        <v>5</v>
      </c>
      <c r="BK183">
        <v>100</v>
      </c>
      <c r="BL183" s="2">
        <v>3</v>
      </c>
      <c r="BM183" t="s">
        <v>25</v>
      </c>
    </row>
    <row r="184" spans="1:65" x14ac:dyDescent="0.25">
      <c r="A184" s="19">
        <v>10182</v>
      </c>
      <c r="C184" s="8">
        <f t="shared" si="22"/>
        <v>5</v>
      </c>
      <c r="D184" s="12">
        <f t="shared" si="18"/>
        <v>2</v>
      </c>
      <c r="E184" s="7">
        <f t="shared" si="19"/>
        <v>3</v>
      </c>
      <c r="H184" s="6" t="s">
        <v>29</v>
      </c>
      <c r="AB184" s="6" t="s">
        <v>29</v>
      </c>
      <c r="AF184" s="6" t="s">
        <v>29</v>
      </c>
      <c r="AT184">
        <v>2</v>
      </c>
      <c r="AU184">
        <v>1</v>
      </c>
      <c r="AX184">
        <v>1</v>
      </c>
      <c r="AY184">
        <v>1</v>
      </c>
      <c r="BB184" s="9">
        <f t="shared" si="20"/>
        <v>5</v>
      </c>
      <c r="BC184" s="9">
        <f t="shared" si="21"/>
        <v>5</v>
      </c>
      <c r="BD184" s="5">
        <f t="shared" si="23"/>
        <v>10</v>
      </c>
      <c r="BE184" s="1">
        <v>5</v>
      </c>
    </row>
    <row r="185" spans="1:65" x14ac:dyDescent="0.25">
      <c r="A185" s="19">
        <v>10183</v>
      </c>
      <c r="C185" s="8">
        <f t="shared" si="22"/>
        <v>0</v>
      </c>
      <c r="D185" s="7">
        <f t="shared" si="18"/>
        <v>5</v>
      </c>
      <c r="E185" s="7">
        <f t="shared" si="19"/>
        <v>5</v>
      </c>
      <c r="H185" s="6" t="s">
        <v>29</v>
      </c>
      <c r="AB185" s="6" t="s">
        <v>29</v>
      </c>
      <c r="AF185" s="6" t="s">
        <v>29</v>
      </c>
      <c r="BB185" s="9">
        <f t="shared" si="20"/>
        <v>5</v>
      </c>
      <c r="BC185" s="9">
        <f>SUM(BD185-BB185)</f>
        <v>5</v>
      </c>
      <c r="BD185" s="5">
        <f t="shared" si="23"/>
        <v>10</v>
      </c>
      <c r="BE185" s="1">
        <v>5</v>
      </c>
    </row>
    <row r="186" spans="1:65" x14ac:dyDescent="0.25">
      <c r="A186" s="2">
        <v>10184</v>
      </c>
      <c r="C186" s="8">
        <f t="shared" si="22"/>
        <v>5</v>
      </c>
      <c r="D186" s="7">
        <f t="shared" si="18"/>
        <v>5</v>
      </c>
      <c r="E186" s="12">
        <f t="shared" si="19"/>
        <v>0</v>
      </c>
      <c r="W186">
        <v>1</v>
      </c>
      <c r="AA186">
        <v>1</v>
      </c>
      <c r="AI186">
        <v>1</v>
      </c>
      <c r="AM186">
        <v>1</v>
      </c>
      <c r="AQ186">
        <v>1</v>
      </c>
      <c r="BB186" s="9">
        <f t="shared" si="20"/>
        <v>5</v>
      </c>
      <c r="BC186" s="9">
        <f t="shared" ref="BC186:BC201" si="24">SUM(BD186-BB186)</f>
        <v>5</v>
      </c>
      <c r="BD186" s="5">
        <f t="shared" si="23"/>
        <v>10</v>
      </c>
      <c r="BE186" s="1">
        <v>0</v>
      </c>
      <c r="BI186">
        <v>5</v>
      </c>
      <c r="BJ186" t="s">
        <v>25</v>
      </c>
    </row>
    <row r="187" spans="1:65" x14ac:dyDescent="0.25">
      <c r="A187" s="2">
        <v>10185</v>
      </c>
      <c r="C187" s="8">
        <f t="shared" si="22"/>
        <v>0</v>
      </c>
      <c r="D187" s="7">
        <f t="shared" si="18"/>
        <v>5</v>
      </c>
      <c r="E187" s="7">
        <f t="shared" si="19"/>
        <v>5</v>
      </c>
      <c r="BB187" s="9">
        <f t="shared" si="20"/>
        <v>5</v>
      </c>
      <c r="BC187" s="9">
        <f t="shared" si="24"/>
        <v>5</v>
      </c>
      <c r="BD187" s="5">
        <f t="shared" si="23"/>
        <v>10</v>
      </c>
      <c r="BE187" s="1">
        <v>0</v>
      </c>
      <c r="BI187">
        <v>5</v>
      </c>
      <c r="BJ187" t="s">
        <v>25</v>
      </c>
    </row>
    <row r="188" spans="1:65" x14ac:dyDescent="0.25">
      <c r="A188" s="2">
        <v>10186</v>
      </c>
      <c r="C188" s="8">
        <f t="shared" si="22"/>
        <v>6</v>
      </c>
      <c r="D188" s="17">
        <f t="shared" si="18"/>
        <v>7</v>
      </c>
      <c r="E188" s="17">
        <f t="shared" si="19"/>
        <v>7</v>
      </c>
      <c r="R188">
        <v>4</v>
      </c>
      <c r="S188">
        <v>1</v>
      </c>
      <c r="V188">
        <v>1</v>
      </c>
      <c r="BB188" s="9">
        <f t="shared" si="20"/>
        <v>12</v>
      </c>
      <c r="BC188" s="9">
        <f t="shared" si="24"/>
        <v>8</v>
      </c>
      <c r="BD188" s="5">
        <f t="shared" si="23"/>
        <v>20</v>
      </c>
      <c r="BE188" s="1">
        <v>0</v>
      </c>
      <c r="BI188">
        <v>5</v>
      </c>
      <c r="BJ188" t="s">
        <v>25</v>
      </c>
      <c r="BK188">
        <v>100</v>
      </c>
      <c r="BL188" s="2">
        <v>7</v>
      </c>
      <c r="BM188" t="s">
        <v>25</v>
      </c>
    </row>
    <row r="189" spans="1:65" x14ac:dyDescent="0.25">
      <c r="A189" s="2">
        <v>10187</v>
      </c>
      <c r="C189" s="8">
        <f t="shared" si="22"/>
        <v>5</v>
      </c>
      <c r="D189" s="12">
        <f t="shared" si="18"/>
        <v>2</v>
      </c>
      <c r="E189" s="7">
        <f t="shared" si="19"/>
        <v>3</v>
      </c>
      <c r="R189">
        <v>1</v>
      </c>
      <c r="V189">
        <v>2</v>
      </c>
      <c r="AM189">
        <v>1</v>
      </c>
      <c r="AQ189">
        <v>1</v>
      </c>
      <c r="BB189" s="9">
        <f t="shared" si="20"/>
        <v>5</v>
      </c>
      <c r="BC189" s="9">
        <f t="shared" si="24"/>
        <v>5</v>
      </c>
      <c r="BD189" s="5">
        <f t="shared" si="23"/>
        <v>10</v>
      </c>
      <c r="BE189" s="1">
        <v>0</v>
      </c>
      <c r="BI189">
        <v>5</v>
      </c>
      <c r="BJ189" t="s">
        <v>25</v>
      </c>
    </row>
    <row r="190" spans="1:65" x14ac:dyDescent="0.25">
      <c r="A190" s="2">
        <v>10188</v>
      </c>
      <c r="C190" s="8">
        <f t="shared" si="22"/>
        <v>0</v>
      </c>
      <c r="D190" s="7">
        <f t="shared" si="18"/>
        <v>5</v>
      </c>
      <c r="E190" s="7">
        <f t="shared" si="19"/>
        <v>5</v>
      </c>
      <c r="BB190" s="9">
        <f t="shared" si="20"/>
        <v>5</v>
      </c>
      <c r="BC190" s="9">
        <f t="shared" si="24"/>
        <v>5</v>
      </c>
      <c r="BD190" s="5">
        <f t="shared" si="23"/>
        <v>10</v>
      </c>
      <c r="BE190" s="1">
        <v>0</v>
      </c>
      <c r="BI190">
        <v>5</v>
      </c>
      <c r="BJ190" t="s">
        <v>25</v>
      </c>
    </row>
    <row r="191" spans="1:65" x14ac:dyDescent="0.25">
      <c r="A191" s="2">
        <v>10189</v>
      </c>
      <c r="C191" s="8">
        <f t="shared" si="22"/>
        <v>0</v>
      </c>
      <c r="D191" s="7">
        <f t="shared" si="18"/>
        <v>5</v>
      </c>
      <c r="E191" s="7">
        <f t="shared" si="19"/>
        <v>5</v>
      </c>
      <c r="BB191" s="9">
        <f t="shared" si="20"/>
        <v>5</v>
      </c>
      <c r="BC191" s="9">
        <f t="shared" si="24"/>
        <v>5</v>
      </c>
      <c r="BD191" s="5">
        <f t="shared" si="23"/>
        <v>10</v>
      </c>
      <c r="BE191" s="1">
        <v>0</v>
      </c>
      <c r="BI191">
        <v>5</v>
      </c>
      <c r="BJ191" t="s">
        <v>25</v>
      </c>
    </row>
    <row r="192" spans="1:65" x14ac:dyDescent="0.25">
      <c r="A192" s="2">
        <v>10190</v>
      </c>
      <c r="C192" s="8">
        <f t="shared" si="22"/>
        <v>4</v>
      </c>
      <c r="D192" s="7">
        <f t="shared" si="18"/>
        <v>5</v>
      </c>
      <c r="E192" s="17">
        <f t="shared" si="19"/>
        <v>11</v>
      </c>
      <c r="R192">
        <v>2</v>
      </c>
      <c r="V192">
        <v>1</v>
      </c>
      <c r="W192">
        <v>1</v>
      </c>
      <c r="BB192" s="9">
        <f t="shared" si="20"/>
        <v>8</v>
      </c>
      <c r="BC192" s="9">
        <f t="shared" si="24"/>
        <v>12</v>
      </c>
      <c r="BD192" s="5">
        <f t="shared" si="23"/>
        <v>20</v>
      </c>
      <c r="BE192" s="1">
        <v>0</v>
      </c>
      <c r="BI192">
        <v>5</v>
      </c>
      <c r="BJ192" t="s">
        <v>25</v>
      </c>
      <c r="BK192">
        <v>100</v>
      </c>
      <c r="BL192" s="2">
        <v>3</v>
      </c>
      <c r="BM192" t="s">
        <v>25</v>
      </c>
    </row>
    <row r="193" spans="1:65" x14ac:dyDescent="0.25">
      <c r="A193" s="2">
        <v>10191</v>
      </c>
      <c r="C193" s="8">
        <f t="shared" si="22"/>
        <v>4</v>
      </c>
      <c r="D193" s="7">
        <f t="shared" si="18"/>
        <v>3</v>
      </c>
      <c r="E193" s="7">
        <f t="shared" si="19"/>
        <v>3</v>
      </c>
      <c r="V193">
        <v>2</v>
      </c>
      <c r="W193">
        <v>1</v>
      </c>
      <c r="AI193">
        <v>1</v>
      </c>
      <c r="BB193" s="9">
        <f t="shared" si="20"/>
        <v>5</v>
      </c>
      <c r="BC193" s="9">
        <f t="shared" si="24"/>
        <v>5</v>
      </c>
      <c r="BD193" s="5">
        <f t="shared" si="23"/>
        <v>10</v>
      </c>
      <c r="BE193" s="1">
        <v>0</v>
      </c>
      <c r="BI193">
        <v>5</v>
      </c>
      <c r="BJ193" t="s">
        <v>25</v>
      </c>
    </row>
    <row r="194" spans="1:65" x14ac:dyDescent="0.25">
      <c r="A194" s="2">
        <v>10192</v>
      </c>
      <c r="C194" s="8">
        <f t="shared" si="22"/>
        <v>7</v>
      </c>
      <c r="D194" s="7">
        <f t="shared" si="18"/>
        <v>3</v>
      </c>
      <c r="E194" s="12">
        <f t="shared" si="19"/>
        <v>0</v>
      </c>
      <c r="R194">
        <v>1</v>
      </c>
      <c r="S194">
        <v>1</v>
      </c>
      <c r="W194">
        <v>1</v>
      </c>
      <c r="AU194">
        <v>3</v>
      </c>
      <c r="AV194" s="6" t="s">
        <v>32</v>
      </c>
      <c r="AX194">
        <v>1</v>
      </c>
      <c r="BB194" s="9">
        <f t="shared" si="20"/>
        <v>5</v>
      </c>
      <c r="BC194" s="9">
        <f t="shared" si="24"/>
        <v>5</v>
      </c>
      <c r="BD194" s="5">
        <f t="shared" si="23"/>
        <v>10</v>
      </c>
      <c r="BE194" s="1">
        <v>0</v>
      </c>
      <c r="BI194">
        <v>5</v>
      </c>
      <c r="BJ194" t="s">
        <v>25</v>
      </c>
    </row>
    <row r="195" spans="1:65" x14ac:dyDescent="0.25">
      <c r="A195" s="2">
        <v>10193</v>
      </c>
      <c r="C195" s="8">
        <f t="shared" ref="C195:C201" si="25">SUM(BD195-D195-E195)</f>
        <v>4</v>
      </c>
      <c r="D195" s="7">
        <f t="shared" si="18"/>
        <v>3</v>
      </c>
      <c r="E195" s="7">
        <f t="shared" si="19"/>
        <v>3</v>
      </c>
      <c r="S195">
        <v>1</v>
      </c>
      <c r="V195">
        <v>1</v>
      </c>
      <c r="Z195">
        <v>1</v>
      </c>
      <c r="AU195">
        <v>1</v>
      </c>
      <c r="BB195" s="9">
        <f t="shared" si="20"/>
        <v>5</v>
      </c>
      <c r="BC195" s="9">
        <f t="shared" si="24"/>
        <v>5</v>
      </c>
      <c r="BD195" s="5">
        <f t="shared" ref="BD195:BD201" si="26">SUM(BF195+BH195+BK195)/10+10</f>
        <v>10</v>
      </c>
      <c r="BE195" s="1">
        <v>0</v>
      </c>
      <c r="BI195">
        <v>5</v>
      </c>
      <c r="BJ195" t="s">
        <v>25</v>
      </c>
    </row>
    <row r="196" spans="1:65" x14ac:dyDescent="0.25">
      <c r="A196" s="2">
        <v>10194</v>
      </c>
      <c r="C196" s="8">
        <f t="shared" si="25"/>
        <v>9</v>
      </c>
      <c r="D196" s="12">
        <f t="shared" ref="D196:D201" si="27">SUM(BB196-F196-J196-N196-R196-V196-Z196-AD196-AH196-AL196-AP196-AT196-AX196)</f>
        <v>0</v>
      </c>
      <c r="E196" s="12">
        <f t="shared" ref="E196:E201" si="28">SUM(BC196-G196-K196-O196-S196-W196-AA196-AE196-AI196-AM196-AQ196-AU196-AY196)</f>
        <v>1</v>
      </c>
      <c r="R196">
        <v>2</v>
      </c>
      <c r="Z196">
        <v>2</v>
      </c>
      <c r="AD196">
        <v>1</v>
      </c>
      <c r="AI196">
        <v>2</v>
      </c>
      <c r="AM196">
        <v>1</v>
      </c>
      <c r="AQ196">
        <v>1</v>
      </c>
      <c r="BB196" s="9">
        <f t="shared" ref="BB196:BB201" si="29">SUM(BE196+BG196+BI196+BL196)</f>
        <v>5</v>
      </c>
      <c r="BC196" s="9">
        <f t="shared" si="24"/>
        <v>5</v>
      </c>
      <c r="BD196" s="5">
        <f t="shared" si="26"/>
        <v>10</v>
      </c>
      <c r="BE196" s="1">
        <v>0</v>
      </c>
      <c r="BI196">
        <v>5</v>
      </c>
      <c r="BJ196" t="s">
        <v>25</v>
      </c>
    </row>
    <row r="197" spans="1:65" x14ac:dyDescent="0.25">
      <c r="A197" s="2">
        <v>10195</v>
      </c>
      <c r="C197" s="8">
        <f t="shared" si="25"/>
        <v>12</v>
      </c>
      <c r="D197" s="7">
        <f t="shared" si="27"/>
        <v>4</v>
      </c>
      <c r="E197" s="17">
        <f t="shared" si="28"/>
        <v>4</v>
      </c>
      <c r="R197">
        <v>1</v>
      </c>
      <c r="S197">
        <v>3</v>
      </c>
      <c r="V197">
        <v>2</v>
      </c>
      <c r="W197">
        <v>2</v>
      </c>
      <c r="AD197">
        <v>1</v>
      </c>
      <c r="AE197">
        <v>1</v>
      </c>
      <c r="AY197">
        <v>2</v>
      </c>
      <c r="BB197" s="9">
        <f t="shared" si="29"/>
        <v>8</v>
      </c>
      <c r="BC197" s="9">
        <f t="shared" si="24"/>
        <v>12</v>
      </c>
      <c r="BD197" s="5">
        <f t="shared" si="26"/>
        <v>20</v>
      </c>
      <c r="BE197" s="1">
        <v>0</v>
      </c>
      <c r="BI197">
        <v>5</v>
      </c>
      <c r="BJ197" t="s">
        <v>25</v>
      </c>
      <c r="BK197">
        <v>100</v>
      </c>
      <c r="BL197" s="2">
        <v>3</v>
      </c>
      <c r="BM197" t="s">
        <v>25</v>
      </c>
    </row>
    <row r="198" spans="1:65" x14ac:dyDescent="0.25">
      <c r="A198" s="19">
        <v>10196</v>
      </c>
      <c r="C198" s="8">
        <f t="shared" si="25"/>
        <v>6</v>
      </c>
      <c r="D198" s="7">
        <f t="shared" si="27"/>
        <v>3</v>
      </c>
      <c r="E198" s="12">
        <f t="shared" si="28"/>
        <v>1</v>
      </c>
      <c r="H198" s="6" t="s">
        <v>29</v>
      </c>
      <c r="AB198" s="6" t="s">
        <v>29</v>
      </c>
      <c r="AF198" s="6" t="s">
        <v>29</v>
      </c>
      <c r="AM198">
        <v>1</v>
      </c>
      <c r="AP198">
        <v>1</v>
      </c>
      <c r="AT198">
        <v>1</v>
      </c>
      <c r="AU198">
        <v>2</v>
      </c>
      <c r="AY198">
        <v>1</v>
      </c>
      <c r="BB198" s="9">
        <f t="shared" si="29"/>
        <v>5</v>
      </c>
      <c r="BC198" s="9">
        <f t="shared" si="24"/>
        <v>5</v>
      </c>
      <c r="BD198" s="5">
        <f t="shared" si="26"/>
        <v>10</v>
      </c>
      <c r="BE198" s="1">
        <v>0</v>
      </c>
      <c r="BI198">
        <v>5</v>
      </c>
      <c r="BJ198" t="s">
        <v>25</v>
      </c>
    </row>
    <row r="199" spans="1:65" x14ac:dyDescent="0.25">
      <c r="A199" s="2">
        <v>10197</v>
      </c>
      <c r="C199" s="8">
        <f t="shared" si="25"/>
        <v>7</v>
      </c>
      <c r="D199" s="7">
        <f t="shared" si="27"/>
        <v>5</v>
      </c>
      <c r="E199" s="7">
        <f t="shared" si="28"/>
        <v>8</v>
      </c>
      <c r="R199">
        <v>1</v>
      </c>
      <c r="W199">
        <v>2</v>
      </c>
      <c r="Z199">
        <v>1</v>
      </c>
      <c r="AA199">
        <v>1</v>
      </c>
      <c r="AD199">
        <v>1</v>
      </c>
      <c r="AM199">
        <v>1</v>
      </c>
      <c r="BB199" s="9">
        <f t="shared" si="29"/>
        <v>8</v>
      </c>
      <c r="BC199" s="9">
        <f t="shared" si="24"/>
        <v>12</v>
      </c>
      <c r="BD199" s="5">
        <f t="shared" si="26"/>
        <v>20</v>
      </c>
      <c r="BE199" s="1">
        <v>0</v>
      </c>
      <c r="BI199">
        <v>5</v>
      </c>
      <c r="BJ199" t="s">
        <v>25</v>
      </c>
      <c r="BK199">
        <v>100</v>
      </c>
      <c r="BL199" s="2">
        <v>3</v>
      </c>
      <c r="BM199" t="s">
        <v>25</v>
      </c>
    </row>
    <row r="200" spans="1:65" x14ac:dyDescent="0.25">
      <c r="A200" s="2">
        <v>10198</v>
      </c>
      <c r="C200" s="8">
        <f t="shared" si="25"/>
        <v>0</v>
      </c>
      <c r="D200" s="7">
        <f t="shared" si="27"/>
        <v>5</v>
      </c>
      <c r="E200" s="7">
        <f t="shared" si="28"/>
        <v>5</v>
      </c>
      <c r="BB200" s="9">
        <f t="shared" si="29"/>
        <v>5</v>
      </c>
      <c r="BC200" s="9">
        <f t="shared" si="24"/>
        <v>5</v>
      </c>
      <c r="BD200" s="5">
        <f t="shared" si="26"/>
        <v>10</v>
      </c>
      <c r="BE200" s="1">
        <v>0</v>
      </c>
      <c r="BI200">
        <v>5</v>
      </c>
      <c r="BJ200" t="s">
        <v>25</v>
      </c>
    </row>
    <row r="201" spans="1:65" x14ac:dyDescent="0.25">
      <c r="A201" s="2">
        <v>10199</v>
      </c>
      <c r="C201" s="8">
        <f t="shared" si="25"/>
        <v>2</v>
      </c>
      <c r="D201" s="7">
        <f t="shared" si="27"/>
        <v>5</v>
      </c>
      <c r="E201" s="7">
        <f t="shared" si="28"/>
        <v>3</v>
      </c>
      <c r="W201">
        <v>1</v>
      </c>
      <c r="AY201">
        <v>1</v>
      </c>
      <c r="BB201" s="9">
        <f t="shared" si="29"/>
        <v>5</v>
      </c>
      <c r="BC201" s="9">
        <f t="shared" si="24"/>
        <v>5</v>
      </c>
      <c r="BD201" s="5">
        <f t="shared" si="26"/>
        <v>10</v>
      </c>
      <c r="BE201" s="1">
        <v>0</v>
      </c>
      <c r="BI201">
        <v>5</v>
      </c>
      <c r="BJ201" t="s">
        <v>25</v>
      </c>
    </row>
    <row r="202" spans="1:65" x14ac:dyDescent="0.25">
      <c r="BE202" s="1" t="s">
        <v>4</v>
      </c>
      <c r="BF202" s="7">
        <f>SUM(BF3:BF201)</f>
        <v>5100</v>
      </c>
    </row>
    <row r="203" spans="1:65" x14ac:dyDescent="0.25">
      <c r="A203" s="13"/>
      <c r="B203" s="13"/>
      <c r="C203" s="14">
        <f>SUM(C3:C201)</f>
        <v>1204</v>
      </c>
      <c r="D203" s="15">
        <f>SUM(D3:D201)</f>
        <v>996</v>
      </c>
      <c r="E203" s="15">
        <f>SUM(E3:E201)</f>
        <v>1420</v>
      </c>
      <c r="F203" s="15">
        <f>SUM(F3:F201)</f>
        <v>85</v>
      </c>
      <c r="G203" s="15">
        <f>SUM(G3:G201)</f>
        <v>10</v>
      </c>
      <c r="H203" s="13"/>
      <c r="I203" s="13"/>
      <c r="J203" s="15">
        <f>SUM(J3:J201)</f>
        <v>118</v>
      </c>
      <c r="K203" s="15">
        <f>SUM(K3:K201)</f>
        <v>106</v>
      </c>
      <c r="L203" s="13"/>
      <c r="M203" s="13"/>
      <c r="N203" s="15">
        <f>SUM(N3:N201)</f>
        <v>93</v>
      </c>
      <c r="O203" s="15">
        <f>SUM(O3:O201)</f>
        <v>82</v>
      </c>
      <c r="P203" s="13"/>
      <c r="Q203" s="13"/>
      <c r="R203" s="13">
        <f>SUM(R3:R201)</f>
        <v>110</v>
      </c>
      <c r="S203" s="13">
        <f>SUM(S3:S201)</f>
        <v>98</v>
      </c>
      <c r="T203" s="13"/>
      <c r="U203" s="13"/>
      <c r="V203" s="13">
        <f>SUM(V3:V201)</f>
        <v>93</v>
      </c>
      <c r="W203" s="13">
        <f>SUM(W3:W201)</f>
        <v>61</v>
      </c>
      <c r="X203" s="13"/>
      <c r="Y203" s="13"/>
      <c r="Z203" s="13">
        <f>SUM(Z3:Z201)</f>
        <v>36</v>
      </c>
      <c r="AA203" s="13">
        <f>SUM(AA3:AA201)</f>
        <v>23</v>
      </c>
      <c r="AB203" s="13"/>
      <c r="AC203" s="13"/>
      <c r="AD203" s="13">
        <f>SUM(AD3:AD201)</f>
        <v>8</v>
      </c>
      <c r="AE203" s="13">
        <f>SUM(AE3:AE201)</f>
        <v>17</v>
      </c>
      <c r="AF203" s="13"/>
      <c r="AG203" s="13"/>
      <c r="AH203" s="13">
        <f>SUM(AH3:AH201)</f>
        <v>3</v>
      </c>
      <c r="AI203" s="13">
        <f>SUM(AI3:AI201)</f>
        <v>42</v>
      </c>
      <c r="AJ203" s="13"/>
      <c r="AK203" s="13"/>
      <c r="AL203" s="13">
        <f>SUM(AL3:AL201)</f>
        <v>5</v>
      </c>
      <c r="AM203" s="13">
        <f>SUM(AM3:AM201)</f>
        <v>46</v>
      </c>
      <c r="AN203" s="13"/>
      <c r="AO203" s="13"/>
      <c r="AP203" s="13">
        <f>SUM(AP3:AP201)</f>
        <v>17</v>
      </c>
      <c r="AQ203" s="13">
        <f>SUM(AQ3:AQ201)</f>
        <v>32</v>
      </c>
      <c r="AR203" s="13"/>
      <c r="AS203" s="13"/>
      <c r="AT203" s="13">
        <f>SUM(AT3:AT201)</f>
        <v>23</v>
      </c>
      <c r="AU203" s="13">
        <f>SUM(AU3:AU201)</f>
        <v>20</v>
      </c>
      <c r="AV203" s="13"/>
      <c r="AW203" s="13"/>
      <c r="AX203" s="13">
        <f>SUM(AX3:AX201)</f>
        <v>22</v>
      </c>
      <c r="AY203" s="13">
        <f>SUM(AY3:AY201)</f>
        <v>54</v>
      </c>
      <c r="AZ203" s="13"/>
      <c r="BA203" s="13"/>
      <c r="BB203" s="15"/>
      <c r="BC203" s="15"/>
      <c r="BD203" s="15"/>
      <c r="BE203" s="15"/>
      <c r="BG203" s="15"/>
      <c r="BI203" s="13"/>
    </row>
    <row r="204" spans="1:65" x14ac:dyDescent="0.25">
      <c r="A204" s="13"/>
      <c r="B204" s="13"/>
      <c r="C204" s="14"/>
      <c r="D204" s="15"/>
      <c r="E204" s="15"/>
      <c r="F204" s="15"/>
      <c r="G204" s="15"/>
      <c r="H204" s="13"/>
      <c r="I204" s="13"/>
      <c r="J204" s="15"/>
      <c r="K204" s="15"/>
      <c r="L204" s="13"/>
      <c r="M204" s="13"/>
      <c r="N204" s="15"/>
      <c r="O204" s="15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5"/>
      <c r="BC204" s="15"/>
      <c r="BD204" s="15"/>
      <c r="BE204" s="15"/>
      <c r="BG204" s="15"/>
      <c r="BI204" s="13"/>
      <c r="BK204">
        <f>SUM(BK3:BK201)</f>
        <v>6100</v>
      </c>
      <c r="BL204" s="2">
        <f>SUM(BL3:BL201)</f>
        <v>265</v>
      </c>
    </row>
    <row r="205" spans="1:65" x14ac:dyDescent="0.25">
      <c r="A205" s="13"/>
      <c r="B205" s="13"/>
      <c r="C205" s="14" t="s">
        <v>26</v>
      </c>
      <c r="D205" s="15"/>
      <c r="E205" s="15">
        <f>SUM(D203+E203)</f>
        <v>2416</v>
      </c>
      <c r="F205" s="15" t="s">
        <v>4</v>
      </c>
      <c r="G205" s="15">
        <f>SUM(F203:G203)</f>
        <v>95</v>
      </c>
      <c r="H205" s="13"/>
      <c r="I205" s="13"/>
      <c r="J205" s="15" t="s">
        <v>4</v>
      </c>
      <c r="K205" s="15">
        <f>SUM(J203:K203)</f>
        <v>224</v>
      </c>
      <c r="L205" s="13"/>
      <c r="M205" s="13"/>
      <c r="N205" s="15" t="s">
        <v>4</v>
      </c>
      <c r="O205" s="15">
        <f>SUM(N203:O203)</f>
        <v>175</v>
      </c>
      <c r="P205" s="13"/>
      <c r="Q205" s="13"/>
      <c r="R205" s="13" t="s">
        <v>4</v>
      </c>
      <c r="S205" s="13">
        <f>SUM(R203:S203)</f>
        <v>208</v>
      </c>
      <c r="T205" s="13"/>
      <c r="U205" s="13"/>
      <c r="V205" s="13" t="s">
        <v>4</v>
      </c>
      <c r="W205" s="13">
        <f>SUM(V203:W203)</f>
        <v>154</v>
      </c>
      <c r="X205" s="13"/>
      <c r="Y205" s="13"/>
      <c r="Z205" s="13" t="s">
        <v>4</v>
      </c>
      <c r="AA205" s="13">
        <f>SUM(Z203:AA203)</f>
        <v>59</v>
      </c>
      <c r="AB205" s="13"/>
      <c r="AC205" s="13"/>
      <c r="AD205" s="13" t="s">
        <v>4</v>
      </c>
      <c r="AE205" s="13">
        <f>SUM(AD203:AE203)</f>
        <v>25</v>
      </c>
      <c r="AF205" s="13"/>
      <c r="AG205" s="13"/>
      <c r="AH205" s="13" t="s">
        <v>4</v>
      </c>
      <c r="AI205" s="13">
        <f>SUM(AH203:AI203)</f>
        <v>45</v>
      </c>
      <c r="AJ205" s="13"/>
      <c r="AK205" s="13"/>
      <c r="AL205" s="13" t="s">
        <v>4</v>
      </c>
      <c r="AM205" s="13">
        <f>SUM(AL203:AM203)</f>
        <v>51</v>
      </c>
      <c r="AN205" s="13"/>
      <c r="AO205" s="13"/>
      <c r="AP205" s="13" t="s">
        <v>4</v>
      </c>
      <c r="AQ205" s="13">
        <f>SUM(AP203:AQ203)</f>
        <v>49</v>
      </c>
      <c r="AR205" s="13"/>
      <c r="AS205" s="13"/>
      <c r="AT205" s="13" t="s">
        <v>4</v>
      </c>
      <c r="AU205" s="13">
        <f>SUM(AT203:AU203)</f>
        <v>43</v>
      </c>
      <c r="AV205" s="13"/>
      <c r="AW205" s="13"/>
      <c r="AX205" s="13" t="s">
        <v>4</v>
      </c>
      <c r="AY205" s="13">
        <f>SUM(AX203:AY203)</f>
        <v>76</v>
      </c>
      <c r="AZ205" s="13"/>
      <c r="BA205" s="13"/>
      <c r="BB205" s="15"/>
      <c r="BC205" s="15"/>
      <c r="BD205" s="15">
        <f>SUM(BD3:BD201)</f>
        <v>3620</v>
      </c>
      <c r="BE205" s="15"/>
      <c r="BG205" s="15"/>
      <c r="BI205" s="13"/>
    </row>
    <row r="206" spans="1:65" x14ac:dyDescent="0.25">
      <c r="A206" s="13"/>
      <c r="B206" s="13"/>
      <c r="C206" s="14"/>
      <c r="D206" s="15"/>
      <c r="E206" s="15"/>
      <c r="F206" s="15"/>
      <c r="G206" s="15"/>
      <c r="H206" s="13"/>
      <c r="I206" s="13"/>
      <c r="J206" s="15"/>
      <c r="K206" s="15"/>
      <c r="L206" s="13"/>
      <c r="M206" s="13"/>
      <c r="N206" s="15"/>
      <c r="O206" s="15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5"/>
      <c r="BC206" s="15"/>
      <c r="BD206" s="15"/>
      <c r="BE206" s="15"/>
      <c r="BG206" s="15"/>
      <c r="BI206" s="13"/>
    </row>
    <row r="207" spans="1:65" x14ac:dyDescent="0.25">
      <c r="A207" s="13"/>
      <c r="B207" s="13"/>
      <c r="C207" s="14"/>
      <c r="D207" s="15"/>
      <c r="E207" s="15"/>
      <c r="F207" s="15"/>
      <c r="G207" s="15"/>
      <c r="H207" s="13"/>
      <c r="I207" s="13"/>
      <c r="J207" s="15"/>
      <c r="K207" s="15"/>
      <c r="L207" s="13"/>
      <c r="M207" s="13"/>
      <c r="N207" s="15"/>
      <c r="O207" s="15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5"/>
      <c r="BC207" s="15"/>
      <c r="BD207" s="15"/>
      <c r="BE207" s="15"/>
      <c r="BG207" s="15"/>
      <c r="BI207" s="13"/>
    </row>
    <row r="208" spans="1:65" x14ac:dyDescent="0.25">
      <c r="A208" s="13"/>
      <c r="B208" s="13"/>
      <c r="C208" s="14"/>
      <c r="D208" s="15"/>
      <c r="E208" s="15"/>
      <c r="F208" s="15"/>
      <c r="G208" s="15"/>
      <c r="H208" s="13"/>
      <c r="I208" s="13"/>
      <c r="J208" s="15"/>
      <c r="K208" s="15"/>
      <c r="L208" s="13"/>
      <c r="M208" s="13"/>
      <c r="N208" s="15"/>
      <c r="O208" s="15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5"/>
      <c r="BC208" s="15"/>
      <c r="BD208" s="15"/>
      <c r="BE208" s="15"/>
      <c r="BG208" s="15"/>
      <c r="BI208" s="13"/>
    </row>
    <row r="209" spans="1:61" customFormat="1" x14ac:dyDescent="0.25">
      <c r="A209" s="13"/>
      <c r="B209" s="13"/>
      <c r="C209" s="14"/>
      <c r="D209" s="15"/>
      <c r="E209" s="15"/>
      <c r="F209" s="15"/>
      <c r="G209" s="15"/>
      <c r="H209" s="13"/>
      <c r="I209" s="13"/>
      <c r="J209" s="15"/>
      <c r="K209" s="15"/>
      <c r="L209" s="13"/>
      <c r="M209" s="13"/>
      <c r="N209" s="15"/>
      <c r="O209" s="15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5"/>
      <c r="BC209" s="15"/>
      <c r="BD209" s="15"/>
      <c r="BE209" s="15"/>
      <c r="BF209" s="7"/>
      <c r="BG209" s="15"/>
      <c r="BH209" s="2"/>
      <c r="BI209" s="13"/>
    </row>
    <row r="210" spans="1:61" customFormat="1" x14ac:dyDescent="0.25">
      <c r="A210" s="13"/>
      <c r="B210" s="13"/>
      <c r="C210" s="14"/>
      <c r="D210" s="15"/>
      <c r="E210" s="15"/>
      <c r="F210" s="15"/>
      <c r="G210" s="15"/>
      <c r="H210" s="13"/>
      <c r="I210" s="13"/>
      <c r="J210" s="15"/>
      <c r="K210" s="15"/>
      <c r="L210" s="13"/>
      <c r="M210" s="13"/>
      <c r="N210" s="15"/>
      <c r="O210" s="15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5"/>
      <c r="BC210" s="15"/>
      <c r="BD210" s="15"/>
      <c r="BE210" s="15"/>
      <c r="BF210" s="7"/>
      <c r="BG210" s="15"/>
      <c r="BH210" s="2"/>
      <c r="BI210" s="13"/>
    </row>
    <row r="211" spans="1:61" customFormat="1" x14ac:dyDescent="0.25">
      <c r="A211" s="13"/>
      <c r="B211" s="13"/>
      <c r="C211" s="14"/>
      <c r="D211" s="15"/>
      <c r="E211" s="15"/>
      <c r="F211" s="15"/>
      <c r="G211" s="15"/>
      <c r="H211" s="13"/>
      <c r="I211" s="13"/>
      <c r="J211" s="15"/>
      <c r="K211" s="15"/>
      <c r="L211" s="13"/>
      <c r="M211" s="13"/>
      <c r="N211" s="15"/>
      <c r="O211" s="15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5"/>
      <c r="BC211" s="15"/>
      <c r="BD211" s="15"/>
      <c r="BE211" s="15"/>
      <c r="BF211" s="7"/>
      <c r="BG211" s="15"/>
      <c r="BH211" s="2"/>
      <c r="BI211" s="13"/>
    </row>
    <row r="212" spans="1:61" customFormat="1" x14ac:dyDescent="0.25">
      <c r="A212" s="13"/>
      <c r="B212" s="13"/>
      <c r="C212" s="14"/>
      <c r="D212" s="15"/>
      <c r="E212" s="15"/>
      <c r="F212" s="15"/>
      <c r="G212" s="15"/>
      <c r="H212" s="13"/>
      <c r="I212" s="13"/>
      <c r="J212" s="15"/>
      <c r="K212" s="15"/>
      <c r="L212" s="13"/>
      <c r="M212" s="13"/>
      <c r="N212" s="15"/>
      <c r="O212" s="15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5"/>
      <c r="BC212" s="15"/>
      <c r="BD212" s="15"/>
      <c r="BE212" s="15"/>
      <c r="BF212" s="7"/>
      <c r="BG212" s="15"/>
      <c r="BH212" s="2"/>
      <c r="BI212" s="13"/>
    </row>
    <row r="213" spans="1:61" customFormat="1" x14ac:dyDescent="0.25">
      <c r="A213" s="13"/>
      <c r="B213" s="13"/>
      <c r="C213" s="14"/>
      <c r="D213" s="15"/>
      <c r="E213" s="15"/>
      <c r="F213" s="15"/>
      <c r="G213" s="15"/>
      <c r="H213" s="13"/>
      <c r="I213" s="13"/>
      <c r="J213" s="15"/>
      <c r="K213" s="15"/>
      <c r="L213" s="13"/>
      <c r="M213" s="13"/>
      <c r="N213" s="15"/>
      <c r="O213" s="15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5"/>
      <c r="BC213" s="15"/>
      <c r="BD213" s="15"/>
      <c r="BE213" s="15"/>
      <c r="BF213" s="7"/>
      <c r="BG213" s="15"/>
      <c r="BH213" s="2"/>
      <c r="BI213" s="13"/>
    </row>
    <row r="214" spans="1:61" customFormat="1" x14ac:dyDescent="0.25">
      <c r="A214" s="13"/>
      <c r="B214" s="13"/>
      <c r="C214" s="14"/>
      <c r="D214" s="15"/>
      <c r="E214" s="15"/>
      <c r="F214" s="15"/>
      <c r="G214" s="15"/>
      <c r="H214" s="13"/>
      <c r="I214" s="13"/>
      <c r="J214" s="15"/>
      <c r="K214" s="15"/>
      <c r="L214" s="13"/>
      <c r="M214" s="13"/>
      <c r="N214" s="15"/>
      <c r="O214" s="15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5"/>
      <c r="BC214" s="15"/>
      <c r="BD214" s="15"/>
      <c r="BE214" s="15"/>
      <c r="BF214" s="7"/>
      <c r="BG214" s="15"/>
      <c r="BH214" s="2"/>
      <c r="BI214" s="13"/>
    </row>
    <row r="215" spans="1:61" customFormat="1" x14ac:dyDescent="0.25">
      <c r="A215" s="13"/>
      <c r="B215" s="13"/>
      <c r="C215" s="14"/>
      <c r="D215" s="15"/>
      <c r="E215" s="15"/>
      <c r="F215" s="15"/>
      <c r="G215" s="15"/>
      <c r="H215" s="13"/>
      <c r="I215" s="13"/>
      <c r="J215" s="15"/>
      <c r="K215" s="15"/>
      <c r="L215" s="13"/>
      <c r="M215" s="13"/>
      <c r="N215" s="15"/>
      <c r="O215" s="15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5"/>
      <c r="BC215" s="15"/>
      <c r="BD215" s="15"/>
      <c r="BE215" s="15"/>
      <c r="BF215" s="7"/>
      <c r="BG215" s="15"/>
      <c r="BH215" s="2"/>
      <c r="BI215" s="13"/>
    </row>
    <row r="216" spans="1:61" customFormat="1" x14ac:dyDescent="0.25">
      <c r="A216" s="13"/>
      <c r="B216" s="13"/>
      <c r="C216" s="14"/>
      <c r="D216" s="15"/>
      <c r="E216" s="15"/>
      <c r="F216" s="15"/>
      <c r="G216" s="15"/>
      <c r="H216" s="13"/>
      <c r="I216" s="13"/>
      <c r="J216" s="15"/>
      <c r="K216" s="15"/>
      <c r="L216" s="13"/>
      <c r="M216" s="13"/>
      <c r="N216" s="15"/>
      <c r="O216" s="15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5"/>
      <c r="BC216" s="15"/>
      <c r="BD216" s="15"/>
      <c r="BE216" s="15"/>
      <c r="BF216" s="7"/>
      <c r="BG216" s="15"/>
      <c r="BH216" s="2"/>
      <c r="BI216" s="13"/>
    </row>
    <row r="217" spans="1:61" customFormat="1" x14ac:dyDescent="0.25">
      <c r="A217" s="13"/>
      <c r="B217" s="13"/>
      <c r="C217" s="14"/>
      <c r="D217" s="15"/>
      <c r="E217" s="15"/>
      <c r="F217" s="15"/>
      <c r="G217" s="15"/>
      <c r="H217" s="13"/>
      <c r="I217" s="13"/>
      <c r="J217" s="15"/>
      <c r="K217" s="15"/>
      <c r="L217" s="13"/>
      <c r="M217" s="13"/>
      <c r="N217" s="15"/>
      <c r="O217" s="15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5"/>
      <c r="BC217" s="15"/>
      <c r="BD217" s="15"/>
      <c r="BE217" s="15"/>
      <c r="BF217" s="7"/>
      <c r="BG217" s="15"/>
      <c r="BH217" s="2"/>
      <c r="BI217" s="13"/>
    </row>
    <row r="218" spans="1:61" customFormat="1" x14ac:dyDescent="0.25">
      <c r="A218" s="13"/>
      <c r="B218" s="13"/>
      <c r="C218" s="14"/>
      <c r="D218" s="15"/>
      <c r="E218" s="15"/>
      <c r="F218" s="15"/>
      <c r="G218" s="15"/>
      <c r="H218" s="13"/>
      <c r="I218" s="13"/>
      <c r="J218" s="15"/>
      <c r="K218" s="15"/>
      <c r="L218" s="13"/>
      <c r="M218" s="13"/>
      <c r="N218" s="15"/>
      <c r="O218" s="15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5"/>
      <c r="BC218" s="15"/>
      <c r="BD218" s="15"/>
      <c r="BE218" s="15"/>
      <c r="BF218" s="7"/>
      <c r="BG218" s="15"/>
      <c r="BH218" s="2"/>
      <c r="BI218" s="13"/>
    </row>
    <row r="219" spans="1:61" customFormat="1" x14ac:dyDescent="0.25">
      <c r="A219" s="13"/>
      <c r="B219" s="13"/>
      <c r="C219" s="14"/>
      <c r="D219" s="15"/>
      <c r="E219" s="15"/>
      <c r="F219" s="15"/>
      <c r="G219" s="15"/>
      <c r="H219" s="13"/>
      <c r="I219" s="13"/>
      <c r="J219" s="15"/>
      <c r="K219" s="15"/>
      <c r="L219" s="13"/>
      <c r="M219" s="13"/>
      <c r="N219" s="15"/>
      <c r="O219" s="15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5"/>
      <c r="BC219" s="15"/>
      <c r="BD219" s="15"/>
      <c r="BE219" s="15"/>
      <c r="BF219" s="7"/>
      <c r="BG219" s="15"/>
      <c r="BH219" s="2"/>
      <c r="BI219" s="13"/>
    </row>
    <row r="220" spans="1:61" customFormat="1" x14ac:dyDescent="0.25">
      <c r="A220" s="13"/>
      <c r="B220" s="13"/>
      <c r="C220" s="14"/>
      <c r="D220" s="15"/>
      <c r="E220" s="15"/>
      <c r="F220" s="15"/>
      <c r="G220" s="15"/>
      <c r="H220" s="13"/>
      <c r="I220" s="13"/>
      <c r="J220" s="15"/>
      <c r="K220" s="15"/>
      <c r="L220" s="13"/>
      <c r="M220" s="13"/>
      <c r="N220" s="15"/>
      <c r="O220" s="15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5"/>
      <c r="BC220" s="15"/>
      <c r="BD220" s="15"/>
      <c r="BE220" s="15"/>
      <c r="BF220" s="7"/>
      <c r="BG220" s="15"/>
      <c r="BH220" s="2"/>
      <c r="BI220" s="13"/>
    </row>
    <row r="221" spans="1:61" customFormat="1" x14ac:dyDescent="0.25">
      <c r="A221" s="13"/>
      <c r="B221" s="13"/>
      <c r="C221" s="14"/>
      <c r="D221" s="15"/>
      <c r="E221" s="15"/>
      <c r="F221" s="15"/>
      <c r="G221" s="15"/>
      <c r="H221" s="13"/>
      <c r="I221" s="13"/>
      <c r="J221" s="15"/>
      <c r="K221" s="15"/>
      <c r="L221" s="13"/>
      <c r="M221" s="13"/>
      <c r="N221" s="15"/>
      <c r="O221" s="15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5"/>
      <c r="BC221" s="15"/>
      <c r="BD221" s="15"/>
      <c r="BE221" s="15"/>
      <c r="BF221" s="7"/>
      <c r="BG221" s="15"/>
      <c r="BH221" s="2"/>
      <c r="BI221" s="13"/>
    </row>
    <row r="222" spans="1:61" customFormat="1" x14ac:dyDescent="0.25">
      <c r="A222" s="13"/>
      <c r="B222" s="13"/>
      <c r="C222" s="14"/>
      <c r="D222" s="15"/>
      <c r="E222" s="15"/>
      <c r="F222" s="15"/>
      <c r="G222" s="15"/>
      <c r="H222" s="13"/>
      <c r="I222" s="13"/>
      <c r="J222" s="15"/>
      <c r="K222" s="15"/>
      <c r="L222" s="13"/>
      <c r="M222" s="13"/>
      <c r="N222" s="15"/>
      <c r="O222" s="15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5"/>
      <c r="BC222" s="15"/>
      <c r="BD222" s="15"/>
      <c r="BE222" s="15"/>
      <c r="BF222" s="7"/>
      <c r="BG222" s="15"/>
      <c r="BH222" s="2"/>
      <c r="BI222" s="13"/>
    </row>
    <row r="223" spans="1:61" customFormat="1" x14ac:dyDescent="0.25">
      <c r="A223" s="13"/>
      <c r="B223" s="13"/>
      <c r="C223" s="14"/>
      <c r="D223" s="15"/>
      <c r="E223" s="15"/>
      <c r="F223" s="15"/>
      <c r="G223" s="15"/>
      <c r="H223" s="13"/>
      <c r="I223" s="13"/>
      <c r="J223" s="15"/>
      <c r="K223" s="15"/>
      <c r="L223" s="13"/>
      <c r="M223" s="13"/>
      <c r="N223" s="15"/>
      <c r="O223" s="15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5"/>
      <c r="BC223" s="15"/>
      <c r="BD223" s="15"/>
      <c r="BE223" s="15"/>
      <c r="BF223" s="7"/>
      <c r="BG223" s="15"/>
      <c r="BH223" s="2"/>
      <c r="BI223" s="13"/>
    </row>
    <row r="224" spans="1:61" customFormat="1" x14ac:dyDescent="0.25">
      <c r="A224" s="13"/>
      <c r="B224" s="13"/>
      <c r="C224" s="14"/>
      <c r="D224" s="15"/>
      <c r="E224" s="15"/>
      <c r="F224" s="15"/>
      <c r="G224" s="15"/>
      <c r="H224" s="13"/>
      <c r="I224" s="13"/>
      <c r="J224" s="15"/>
      <c r="K224" s="15"/>
      <c r="L224" s="13"/>
      <c r="M224" s="13"/>
      <c r="N224" s="15"/>
      <c r="O224" s="15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5"/>
      <c r="BC224" s="15"/>
      <c r="BD224" s="15"/>
      <c r="BE224" s="15"/>
      <c r="BF224" s="7"/>
      <c r="BG224" s="15"/>
      <c r="BH224" s="2"/>
      <c r="BI224" s="13"/>
    </row>
    <row r="225" spans="1:61" customFormat="1" x14ac:dyDescent="0.25">
      <c r="A225" s="13"/>
      <c r="B225" s="13"/>
      <c r="C225" s="14"/>
      <c r="D225" s="15"/>
      <c r="E225" s="15"/>
      <c r="F225" s="15"/>
      <c r="G225" s="15"/>
      <c r="H225" s="13"/>
      <c r="I225" s="13"/>
      <c r="J225" s="15"/>
      <c r="K225" s="15"/>
      <c r="L225" s="13"/>
      <c r="M225" s="13"/>
      <c r="N225" s="15"/>
      <c r="O225" s="15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5"/>
      <c r="BC225" s="15"/>
      <c r="BD225" s="15"/>
      <c r="BE225" s="15"/>
      <c r="BF225" s="7"/>
      <c r="BG225" s="15"/>
      <c r="BH225" s="2"/>
      <c r="BI225" s="13"/>
    </row>
    <row r="226" spans="1:61" customFormat="1" x14ac:dyDescent="0.25">
      <c r="A226" s="13"/>
      <c r="B226" s="13"/>
      <c r="C226" s="14"/>
      <c r="D226" s="15"/>
      <c r="E226" s="15"/>
      <c r="F226" s="15"/>
      <c r="G226" s="15"/>
      <c r="H226" s="13"/>
      <c r="I226" s="13"/>
      <c r="J226" s="15"/>
      <c r="K226" s="15"/>
      <c r="L226" s="13"/>
      <c r="M226" s="13"/>
      <c r="N226" s="15"/>
      <c r="O226" s="15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5"/>
      <c r="BC226" s="15"/>
      <c r="BD226" s="15"/>
      <c r="BE226" s="15"/>
      <c r="BF226" s="7"/>
      <c r="BG226" s="15"/>
      <c r="BH226" s="2"/>
      <c r="BI226" s="13"/>
    </row>
    <row r="227" spans="1:61" customFormat="1" x14ac:dyDescent="0.25">
      <c r="A227" s="13"/>
      <c r="B227" s="13"/>
      <c r="C227" s="14"/>
      <c r="D227" s="15"/>
      <c r="E227" s="15"/>
      <c r="F227" s="15"/>
      <c r="G227" s="15"/>
      <c r="H227" s="13"/>
      <c r="I227" s="13"/>
      <c r="J227" s="15"/>
      <c r="K227" s="15"/>
      <c r="L227" s="13"/>
      <c r="M227" s="13"/>
      <c r="N227" s="15"/>
      <c r="O227" s="15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5"/>
      <c r="BC227" s="15"/>
      <c r="BD227" s="15"/>
      <c r="BE227" s="15"/>
      <c r="BF227" s="7"/>
      <c r="BG227" s="15"/>
      <c r="BH227" s="2"/>
      <c r="BI227" s="13"/>
    </row>
    <row r="228" spans="1:61" customFormat="1" x14ac:dyDescent="0.25">
      <c r="A228" s="13"/>
      <c r="B228" s="13"/>
      <c r="C228" s="14"/>
      <c r="D228" s="15"/>
      <c r="E228" s="15"/>
      <c r="F228" s="15"/>
      <c r="G228" s="15"/>
      <c r="H228" s="13"/>
      <c r="I228" s="13"/>
      <c r="J228" s="15"/>
      <c r="K228" s="15"/>
      <c r="L228" s="13"/>
      <c r="M228" s="13"/>
      <c r="N228" s="15"/>
      <c r="O228" s="15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5"/>
      <c r="BC228" s="15"/>
      <c r="BD228" s="15"/>
      <c r="BE228" s="15"/>
      <c r="BF228" s="7"/>
      <c r="BG228" s="15"/>
      <c r="BH228" s="2"/>
      <c r="BI228" s="13"/>
    </row>
    <row r="229" spans="1:61" customFormat="1" x14ac:dyDescent="0.25">
      <c r="A229" s="13"/>
      <c r="B229" s="13"/>
      <c r="C229" s="14"/>
      <c r="D229" s="15"/>
      <c r="E229" s="15"/>
      <c r="F229" s="15"/>
      <c r="G229" s="15"/>
      <c r="H229" s="13"/>
      <c r="I229" s="13"/>
      <c r="J229" s="15"/>
      <c r="K229" s="15"/>
      <c r="L229" s="13"/>
      <c r="M229" s="13"/>
      <c r="N229" s="15"/>
      <c r="O229" s="15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5"/>
      <c r="BC229" s="15"/>
      <c r="BD229" s="15"/>
      <c r="BE229" s="15"/>
      <c r="BF229" s="7"/>
      <c r="BG229" s="15"/>
      <c r="BH229" s="2"/>
      <c r="BI229" s="13"/>
    </row>
    <row r="230" spans="1:61" customFormat="1" x14ac:dyDescent="0.25">
      <c r="A230" s="13"/>
      <c r="B230" s="13"/>
      <c r="C230" s="14"/>
      <c r="D230" s="15"/>
      <c r="E230" s="15"/>
      <c r="F230" s="15"/>
      <c r="G230" s="15"/>
      <c r="H230" s="13"/>
      <c r="I230" s="13"/>
      <c r="J230" s="15"/>
      <c r="K230" s="15"/>
      <c r="L230" s="13"/>
      <c r="M230" s="13"/>
      <c r="N230" s="15"/>
      <c r="O230" s="15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5"/>
      <c r="BC230" s="15"/>
      <c r="BD230" s="15"/>
      <c r="BE230" s="15"/>
      <c r="BF230" s="7"/>
      <c r="BG230" s="15"/>
      <c r="BH230" s="2"/>
      <c r="BI230" s="13"/>
    </row>
    <row r="231" spans="1:61" customFormat="1" x14ac:dyDescent="0.25">
      <c r="A231" s="13"/>
      <c r="B231" s="13"/>
      <c r="C231" s="14"/>
      <c r="D231" s="15"/>
      <c r="E231" s="15"/>
      <c r="F231" s="15"/>
      <c r="G231" s="15"/>
      <c r="H231" s="13"/>
      <c r="I231" s="13"/>
      <c r="J231" s="15"/>
      <c r="K231" s="15"/>
      <c r="L231" s="13"/>
      <c r="M231" s="13"/>
      <c r="N231" s="15"/>
      <c r="O231" s="15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5"/>
      <c r="BC231" s="15"/>
      <c r="BD231" s="15"/>
      <c r="BE231" s="15"/>
      <c r="BF231" s="7"/>
      <c r="BG231" s="15"/>
      <c r="BH231" s="2"/>
      <c r="BI231" s="13"/>
    </row>
    <row r="232" spans="1:61" customFormat="1" x14ac:dyDescent="0.25">
      <c r="A232" s="13"/>
      <c r="B232" s="13"/>
      <c r="C232" s="14"/>
      <c r="D232" s="15"/>
      <c r="E232" s="15"/>
      <c r="F232" s="15"/>
      <c r="G232" s="15"/>
      <c r="H232" s="13"/>
      <c r="I232" s="13"/>
      <c r="J232" s="15"/>
      <c r="K232" s="15"/>
      <c r="L232" s="13"/>
      <c r="M232" s="13"/>
      <c r="N232" s="15"/>
      <c r="O232" s="15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5"/>
      <c r="BC232" s="15"/>
      <c r="BD232" s="15"/>
      <c r="BE232" s="15"/>
      <c r="BF232" s="7"/>
      <c r="BG232" s="15"/>
      <c r="BH232" s="2"/>
      <c r="BI232" s="13"/>
    </row>
    <row r="233" spans="1:61" customFormat="1" x14ac:dyDescent="0.25">
      <c r="A233" s="13"/>
      <c r="B233" s="13"/>
      <c r="C233" s="14"/>
      <c r="D233" s="15"/>
      <c r="E233" s="15"/>
      <c r="F233" s="15"/>
      <c r="G233" s="15"/>
      <c r="H233" s="13"/>
      <c r="I233" s="13"/>
      <c r="J233" s="15"/>
      <c r="K233" s="15"/>
      <c r="L233" s="13"/>
      <c r="M233" s="13"/>
      <c r="N233" s="15"/>
      <c r="O233" s="15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5"/>
      <c r="BC233" s="15"/>
      <c r="BD233" s="15"/>
      <c r="BE233" s="15"/>
      <c r="BF233" s="7"/>
      <c r="BG233" s="15"/>
      <c r="BH233" s="2"/>
      <c r="BI233" s="13"/>
    </row>
    <row r="234" spans="1:61" customFormat="1" x14ac:dyDescent="0.25">
      <c r="A234" s="13"/>
      <c r="B234" s="13"/>
      <c r="C234" s="14"/>
      <c r="D234" s="15"/>
      <c r="E234" s="15"/>
      <c r="F234" s="15"/>
      <c r="G234" s="15"/>
      <c r="H234" s="13"/>
      <c r="I234" s="13"/>
      <c r="J234" s="15"/>
      <c r="K234" s="15"/>
      <c r="L234" s="13"/>
      <c r="M234" s="13"/>
      <c r="N234" s="15"/>
      <c r="O234" s="15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5"/>
      <c r="BC234" s="15"/>
      <c r="BD234" s="15"/>
      <c r="BE234" s="15"/>
      <c r="BF234" s="7"/>
      <c r="BG234" s="15"/>
      <c r="BH234" s="2"/>
      <c r="BI234" s="13"/>
    </row>
    <row r="235" spans="1:61" customFormat="1" x14ac:dyDescent="0.25">
      <c r="A235" s="13"/>
      <c r="B235" s="13"/>
      <c r="C235" s="14"/>
      <c r="D235" s="15"/>
      <c r="E235" s="15"/>
      <c r="F235" s="15"/>
      <c r="G235" s="15"/>
      <c r="H235" s="13"/>
      <c r="I235" s="13"/>
      <c r="J235" s="15"/>
      <c r="K235" s="15"/>
      <c r="L235" s="13"/>
      <c r="M235" s="13"/>
      <c r="N235" s="15"/>
      <c r="O235" s="15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5"/>
      <c r="BC235" s="15"/>
      <c r="BD235" s="15"/>
      <c r="BE235" s="15"/>
      <c r="BF235" s="7"/>
      <c r="BG235" s="15"/>
      <c r="BH235" s="2"/>
      <c r="BI235" s="13"/>
    </row>
    <row r="236" spans="1:61" customFormat="1" x14ac:dyDescent="0.25">
      <c r="A236" s="13"/>
      <c r="B236" s="13"/>
      <c r="C236" s="14"/>
      <c r="D236" s="15"/>
      <c r="E236" s="15"/>
      <c r="F236" s="15"/>
      <c r="G236" s="15"/>
      <c r="H236" s="13"/>
      <c r="I236" s="13"/>
      <c r="J236" s="15"/>
      <c r="K236" s="15"/>
      <c r="L236" s="13"/>
      <c r="M236" s="13"/>
      <c r="N236" s="15"/>
      <c r="O236" s="15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5"/>
      <c r="BC236" s="15"/>
      <c r="BD236" s="15"/>
      <c r="BE236" s="15"/>
      <c r="BF236" s="7"/>
      <c r="BG236" s="15"/>
      <c r="BH236" s="2"/>
      <c r="BI236" s="13"/>
    </row>
    <row r="237" spans="1:61" customFormat="1" x14ac:dyDescent="0.25">
      <c r="A237" s="13"/>
      <c r="B237" s="13"/>
      <c r="C237" s="14"/>
      <c r="D237" s="15"/>
      <c r="E237" s="15"/>
      <c r="F237" s="15"/>
      <c r="G237" s="15"/>
      <c r="H237" s="13"/>
      <c r="I237" s="13"/>
      <c r="J237" s="15"/>
      <c r="K237" s="15"/>
      <c r="L237" s="13"/>
      <c r="M237" s="13"/>
      <c r="N237" s="15"/>
      <c r="O237" s="15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5"/>
      <c r="BC237" s="15"/>
      <c r="BD237" s="15"/>
      <c r="BE237" s="15"/>
      <c r="BF237" s="7"/>
      <c r="BG237" s="15"/>
      <c r="BH237" s="2"/>
      <c r="BI237" s="13"/>
    </row>
    <row r="238" spans="1:61" customFormat="1" x14ac:dyDescent="0.25">
      <c r="A238" s="13"/>
      <c r="B238" s="13"/>
      <c r="C238" s="14"/>
      <c r="D238" s="15"/>
      <c r="E238" s="15"/>
      <c r="F238" s="15"/>
      <c r="G238" s="15"/>
      <c r="H238" s="13"/>
      <c r="I238" s="13"/>
      <c r="J238" s="15"/>
      <c r="K238" s="15"/>
      <c r="L238" s="13"/>
      <c r="M238" s="13"/>
      <c r="N238" s="15"/>
      <c r="O238" s="15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5"/>
      <c r="BC238" s="15"/>
      <c r="BD238" s="15"/>
      <c r="BE238" s="15"/>
      <c r="BF238" s="7"/>
      <c r="BG238" s="15"/>
      <c r="BH238" s="2"/>
      <c r="BI238" s="13"/>
    </row>
    <row r="239" spans="1:61" customFormat="1" x14ac:dyDescent="0.25">
      <c r="A239" s="13"/>
      <c r="B239" s="13"/>
      <c r="C239" s="14"/>
      <c r="D239" s="15"/>
      <c r="E239" s="15"/>
      <c r="F239" s="15"/>
      <c r="G239" s="15"/>
      <c r="H239" s="13"/>
      <c r="I239" s="13"/>
      <c r="J239" s="15"/>
      <c r="K239" s="15"/>
      <c r="L239" s="13"/>
      <c r="M239" s="13"/>
      <c r="N239" s="15"/>
      <c r="O239" s="15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5"/>
      <c r="BC239" s="15"/>
      <c r="BD239" s="15"/>
      <c r="BE239" s="15"/>
      <c r="BF239" s="7"/>
      <c r="BG239" s="15"/>
      <c r="BH239" s="2"/>
      <c r="BI239" s="13"/>
    </row>
    <row r="240" spans="1:61" customFormat="1" x14ac:dyDescent="0.25">
      <c r="A240" s="13"/>
      <c r="B240" s="13"/>
      <c r="C240" s="14"/>
      <c r="D240" s="15"/>
      <c r="E240" s="15"/>
      <c r="F240" s="15"/>
      <c r="G240" s="15"/>
      <c r="H240" s="13"/>
      <c r="I240" s="13"/>
      <c r="J240" s="15"/>
      <c r="K240" s="15"/>
      <c r="L240" s="13"/>
      <c r="M240" s="13"/>
      <c r="N240" s="15"/>
      <c r="O240" s="15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5"/>
      <c r="BC240" s="15"/>
      <c r="BD240" s="15"/>
      <c r="BE240" s="15"/>
      <c r="BF240" s="7"/>
      <c r="BG240" s="15"/>
      <c r="BH240" s="2"/>
      <c r="BI240" s="13"/>
    </row>
    <row r="241" spans="1:61" customFormat="1" x14ac:dyDescent="0.25">
      <c r="A241" s="13"/>
      <c r="B241" s="13"/>
      <c r="C241" s="14"/>
      <c r="D241" s="15"/>
      <c r="E241" s="15"/>
      <c r="F241" s="15"/>
      <c r="G241" s="15"/>
      <c r="H241" s="13"/>
      <c r="I241" s="13"/>
      <c r="J241" s="15"/>
      <c r="K241" s="15"/>
      <c r="L241" s="13"/>
      <c r="M241" s="13"/>
      <c r="N241" s="15"/>
      <c r="O241" s="15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5"/>
      <c r="BC241" s="15"/>
      <c r="BD241" s="15"/>
      <c r="BE241" s="15"/>
      <c r="BF241" s="7"/>
      <c r="BG241" s="15"/>
      <c r="BH241" s="2"/>
      <c r="BI241" s="13"/>
    </row>
    <row r="242" spans="1:61" customFormat="1" x14ac:dyDescent="0.25">
      <c r="A242" s="13"/>
      <c r="B242" s="13"/>
      <c r="C242" s="14"/>
      <c r="D242" s="15"/>
      <c r="E242" s="15"/>
      <c r="F242" s="15"/>
      <c r="G242" s="15"/>
      <c r="H242" s="13"/>
      <c r="I242" s="13"/>
      <c r="J242" s="15"/>
      <c r="K242" s="15"/>
      <c r="L242" s="13"/>
      <c r="M242" s="13"/>
      <c r="N242" s="15"/>
      <c r="O242" s="15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5"/>
      <c r="BC242" s="15"/>
      <c r="BD242" s="15"/>
      <c r="BE242" s="15"/>
      <c r="BF242" s="7"/>
      <c r="BG242" s="15"/>
      <c r="BH242" s="2"/>
      <c r="BI242" s="13"/>
    </row>
    <row r="243" spans="1:61" customFormat="1" x14ac:dyDescent="0.25">
      <c r="A243" s="13"/>
      <c r="B243" s="13"/>
      <c r="C243" s="14"/>
      <c r="D243" s="15"/>
      <c r="E243" s="15"/>
      <c r="F243" s="15"/>
      <c r="G243" s="15"/>
      <c r="H243" s="13"/>
      <c r="I243" s="13"/>
      <c r="J243" s="15"/>
      <c r="K243" s="15"/>
      <c r="L243" s="13"/>
      <c r="M243" s="13"/>
      <c r="N243" s="15"/>
      <c r="O243" s="15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5"/>
      <c r="BC243" s="15"/>
      <c r="BD243" s="15"/>
      <c r="BE243" s="15"/>
      <c r="BF243" s="7"/>
      <c r="BG243" s="15"/>
      <c r="BH243" s="2"/>
      <c r="BI243" s="13"/>
    </row>
    <row r="244" spans="1:61" customFormat="1" x14ac:dyDescent="0.25">
      <c r="A244" s="13"/>
      <c r="B244" s="13"/>
      <c r="C244" s="14"/>
      <c r="D244" s="15"/>
      <c r="E244" s="15"/>
      <c r="F244" s="15"/>
      <c r="G244" s="15"/>
      <c r="H244" s="13"/>
      <c r="I244" s="13"/>
      <c r="J244" s="15"/>
      <c r="K244" s="15"/>
      <c r="L244" s="13"/>
      <c r="M244" s="13"/>
      <c r="N244" s="15"/>
      <c r="O244" s="15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5"/>
      <c r="BC244" s="15"/>
      <c r="BD244" s="15"/>
      <c r="BE244" s="15"/>
      <c r="BF244" s="7"/>
      <c r="BG244" s="15"/>
      <c r="BH244" s="2"/>
      <c r="BI244" s="13"/>
    </row>
    <row r="245" spans="1:61" customFormat="1" x14ac:dyDescent="0.25">
      <c r="A245" s="13"/>
      <c r="B245" s="13"/>
      <c r="C245" s="14"/>
      <c r="D245" s="15"/>
      <c r="E245" s="15"/>
      <c r="F245" s="15"/>
      <c r="G245" s="15"/>
      <c r="H245" s="13"/>
      <c r="I245" s="13"/>
      <c r="J245" s="15"/>
      <c r="K245" s="15"/>
      <c r="L245" s="13"/>
      <c r="M245" s="13"/>
      <c r="N245" s="15"/>
      <c r="O245" s="15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  <c r="AV245" s="13"/>
      <c r="AW245" s="13"/>
      <c r="AX245" s="13"/>
      <c r="AY245" s="13"/>
      <c r="AZ245" s="13"/>
      <c r="BA245" s="13"/>
      <c r="BB245" s="15"/>
      <c r="BC245" s="15"/>
      <c r="BD245" s="15"/>
      <c r="BE245" s="15"/>
      <c r="BF245" s="7"/>
      <c r="BG245" s="15"/>
      <c r="BH245" s="2"/>
      <c r="BI245" s="13"/>
    </row>
    <row r="246" spans="1:61" customFormat="1" x14ac:dyDescent="0.25">
      <c r="A246" s="13"/>
      <c r="B246" s="13"/>
      <c r="C246" s="14"/>
      <c r="D246" s="15"/>
      <c r="E246" s="15"/>
      <c r="F246" s="15"/>
      <c r="G246" s="15"/>
      <c r="H246" s="13"/>
      <c r="I246" s="13"/>
      <c r="J246" s="15"/>
      <c r="K246" s="15"/>
      <c r="L246" s="13"/>
      <c r="M246" s="13"/>
      <c r="N246" s="15"/>
      <c r="O246" s="15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AV246" s="13"/>
      <c r="AW246" s="13"/>
      <c r="AX246" s="13"/>
      <c r="AY246" s="13"/>
      <c r="AZ246" s="13"/>
      <c r="BA246" s="13"/>
      <c r="BB246" s="15"/>
      <c r="BC246" s="15"/>
      <c r="BD246" s="15"/>
      <c r="BE246" s="15"/>
      <c r="BF246" s="7"/>
      <c r="BG246" s="15"/>
      <c r="BH246" s="2"/>
      <c r="BI246" s="13"/>
    </row>
    <row r="247" spans="1:61" customFormat="1" x14ac:dyDescent="0.25">
      <c r="A247" s="13"/>
      <c r="B247" s="13"/>
      <c r="C247" s="14"/>
      <c r="D247" s="15"/>
      <c r="E247" s="15"/>
      <c r="F247" s="15"/>
      <c r="G247" s="15"/>
      <c r="H247" s="13"/>
      <c r="I247" s="13"/>
      <c r="J247" s="15"/>
      <c r="K247" s="15"/>
      <c r="L247" s="13"/>
      <c r="M247" s="13"/>
      <c r="N247" s="15"/>
      <c r="O247" s="15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  <c r="AV247" s="13"/>
      <c r="AW247" s="13"/>
      <c r="AX247" s="13"/>
      <c r="AY247" s="13"/>
      <c r="AZ247" s="13"/>
      <c r="BA247" s="13"/>
      <c r="BB247" s="15"/>
      <c r="BC247" s="15"/>
      <c r="BD247" s="15"/>
      <c r="BE247" s="15"/>
      <c r="BF247" s="7"/>
      <c r="BG247" s="15"/>
      <c r="BH247" s="2"/>
      <c r="BI247" s="13"/>
    </row>
    <row r="248" spans="1:61" customFormat="1" x14ac:dyDescent="0.25">
      <c r="A248" s="13"/>
      <c r="B248" s="13"/>
      <c r="C248" s="14"/>
      <c r="D248" s="15"/>
      <c r="E248" s="15"/>
      <c r="F248" s="15"/>
      <c r="G248" s="15"/>
      <c r="H248" s="13"/>
      <c r="I248" s="13"/>
      <c r="J248" s="15"/>
      <c r="K248" s="15"/>
      <c r="L248" s="13"/>
      <c r="M248" s="13"/>
      <c r="N248" s="15"/>
      <c r="O248" s="15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AV248" s="13"/>
      <c r="AW248" s="13"/>
      <c r="AX248" s="13"/>
      <c r="AY248" s="13"/>
      <c r="AZ248" s="13"/>
      <c r="BA248" s="13"/>
      <c r="BB248" s="15"/>
      <c r="BC248" s="15"/>
      <c r="BD248" s="15"/>
      <c r="BE248" s="15"/>
      <c r="BF248" s="7"/>
      <c r="BG248" s="15"/>
      <c r="BH248" s="2"/>
      <c r="BI248" s="13"/>
    </row>
    <row r="249" spans="1:61" customFormat="1" x14ac:dyDescent="0.25">
      <c r="A249" s="13"/>
      <c r="B249" s="13"/>
      <c r="C249" s="14"/>
      <c r="D249" s="15"/>
      <c r="E249" s="15"/>
      <c r="F249" s="15"/>
      <c r="G249" s="15"/>
      <c r="H249" s="13"/>
      <c r="I249" s="13"/>
      <c r="J249" s="15"/>
      <c r="K249" s="15"/>
      <c r="L249" s="13"/>
      <c r="M249" s="13"/>
      <c r="N249" s="15"/>
      <c r="O249" s="15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AV249" s="13"/>
      <c r="AW249" s="13"/>
      <c r="AX249" s="13"/>
      <c r="AY249" s="13"/>
      <c r="AZ249" s="13"/>
      <c r="BA249" s="13"/>
      <c r="BB249" s="15"/>
      <c r="BC249" s="15"/>
      <c r="BD249" s="15"/>
      <c r="BE249" s="15"/>
      <c r="BF249" s="7"/>
      <c r="BG249" s="15"/>
      <c r="BH249" s="2"/>
      <c r="BI249" s="13"/>
    </row>
    <row r="250" spans="1:61" customFormat="1" x14ac:dyDescent="0.25">
      <c r="A250" s="13"/>
      <c r="B250" s="13"/>
      <c r="C250" s="14"/>
      <c r="D250" s="15"/>
      <c r="E250" s="15"/>
      <c r="F250" s="15"/>
      <c r="G250" s="15"/>
      <c r="H250" s="13"/>
      <c r="I250" s="13"/>
      <c r="J250" s="15"/>
      <c r="K250" s="15"/>
      <c r="L250" s="13"/>
      <c r="M250" s="13"/>
      <c r="N250" s="15"/>
      <c r="O250" s="15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  <c r="AV250" s="13"/>
      <c r="AW250" s="13"/>
      <c r="AX250" s="13"/>
      <c r="AY250" s="13"/>
      <c r="AZ250" s="13"/>
      <c r="BA250" s="13"/>
      <c r="BB250" s="15"/>
      <c r="BC250" s="15"/>
      <c r="BD250" s="15"/>
      <c r="BE250" s="15"/>
      <c r="BF250" s="7"/>
      <c r="BG250" s="15"/>
      <c r="BH250" s="2"/>
      <c r="BI250" s="13"/>
    </row>
    <row r="251" spans="1:61" customFormat="1" x14ac:dyDescent="0.25">
      <c r="A251" s="13"/>
      <c r="B251" s="13"/>
      <c r="C251" s="14"/>
      <c r="D251" s="15"/>
      <c r="E251" s="15"/>
      <c r="F251" s="15"/>
      <c r="G251" s="15"/>
      <c r="H251" s="13"/>
      <c r="I251" s="13"/>
      <c r="J251" s="15"/>
      <c r="K251" s="15"/>
      <c r="L251" s="13"/>
      <c r="M251" s="13"/>
      <c r="N251" s="15"/>
      <c r="O251" s="15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AV251" s="13"/>
      <c r="AW251" s="13"/>
      <c r="AX251" s="13"/>
      <c r="AY251" s="13"/>
      <c r="AZ251" s="13"/>
      <c r="BA251" s="13"/>
      <c r="BB251" s="15"/>
      <c r="BC251" s="15"/>
      <c r="BD251" s="15"/>
      <c r="BE251" s="15"/>
      <c r="BF251" s="7"/>
      <c r="BG251" s="15"/>
      <c r="BH251" s="2"/>
      <c r="BI251" s="13"/>
    </row>
    <row r="252" spans="1:61" customFormat="1" x14ac:dyDescent="0.25">
      <c r="A252" s="13"/>
      <c r="B252" s="13"/>
      <c r="C252" s="14"/>
      <c r="D252" s="15"/>
      <c r="E252" s="15"/>
      <c r="F252" s="15"/>
      <c r="G252" s="15"/>
      <c r="H252" s="13"/>
      <c r="I252" s="13"/>
      <c r="J252" s="15"/>
      <c r="K252" s="15"/>
      <c r="L252" s="13"/>
      <c r="M252" s="13"/>
      <c r="N252" s="15"/>
      <c r="O252" s="15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AV252" s="13"/>
      <c r="AW252" s="13"/>
      <c r="AX252" s="13"/>
      <c r="AY252" s="13"/>
      <c r="AZ252" s="13"/>
      <c r="BA252" s="13"/>
      <c r="BB252" s="15"/>
      <c r="BC252" s="15"/>
      <c r="BD252" s="15"/>
      <c r="BE252" s="15"/>
      <c r="BF252" s="7"/>
      <c r="BG252" s="15"/>
      <c r="BH252" s="2"/>
      <c r="BI252" s="13"/>
    </row>
    <row r="253" spans="1:61" customFormat="1" x14ac:dyDescent="0.25">
      <c r="A253" s="13"/>
      <c r="B253" s="13"/>
      <c r="C253" s="14"/>
      <c r="D253" s="15"/>
      <c r="E253" s="15"/>
      <c r="F253" s="15"/>
      <c r="G253" s="15"/>
      <c r="H253" s="13"/>
      <c r="I253" s="13"/>
      <c r="J253" s="15"/>
      <c r="K253" s="15"/>
      <c r="L253" s="13"/>
      <c r="M253" s="13"/>
      <c r="N253" s="15"/>
      <c r="O253" s="15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AV253" s="13"/>
      <c r="AW253" s="13"/>
      <c r="AX253" s="13"/>
      <c r="AY253" s="13"/>
      <c r="AZ253" s="13"/>
      <c r="BA253" s="13"/>
      <c r="BB253" s="15"/>
      <c r="BC253" s="15"/>
      <c r="BD253" s="15"/>
      <c r="BE253" s="15"/>
      <c r="BF253" s="7"/>
      <c r="BG253" s="15"/>
      <c r="BH253" s="2"/>
      <c r="BI253" s="13"/>
    </row>
    <row r="254" spans="1:61" customFormat="1" x14ac:dyDescent="0.25">
      <c r="A254" s="13"/>
      <c r="B254" s="13"/>
      <c r="C254" s="14"/>
      <c r="D254" s="15"/>
      <c r="E254" s="15"/>
      <c r="F254" s="15"/>
      <c r="G254" s="15"/>
      <c r="H254" s="13"/>
      <c r="I254" s="13"/>
      <c r="J254" s="15"/>
      <c r="K254" s="15"/>
      <c r="L254" s="13"/>
      <c r="M254" s="13"/>
      <c r="N254" s="15"/>
      <c r="O254" s="15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AV254" s="13"/>
      <c r="AW254" s="13"/>
      <c r="AX254" s="13"/>
      <c r="AY254" s="13"/>
      <c r="AZ254" s="13"/>
      <c r="BA254" s="13"/>
      <c r="BB254" s="15"/>
      <c r="BC254" s="15"/>
      <c r="BD254" s="15"/>
      <c r="BE254" s="15"/>
      <c r="BF254" s="7"/>
      <c r="BG254" s="15"/>
      <c r="BH254" s="2"/>
      <c r="BI254" s="13"/>
    </row>
    <row r="255" spans="1:61" customFormat="1" x14ac:dyDescent="0.25">
      <c r="A255" s="13"/>
      <c r="B255" s="13"/>
      <c r="C255" s="14"/>
      <c r="D255" s="15"/>
      <c r="E255" s="15"/>
      <c r="F255" s="15"/>
      <c r="G255" s="15"/>
      <c r="H255" s="13"/>
      <c r="I255" s="13"/>
      <c r="J255" s="15"/>
      <c r="K255" s="15"/>
      <c r="L255" s="13"/>
      <c r="M255" s="13"/>
      <c r="N255" s="15"/>
      <c r="O255" s="15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  <c r="AV255" s="13"/>
      <c r="AW255" s="13"/>
      <c r="AX255" s="13"/>
      <c r="AY255" s="13"/>
      <c r="AZ255" s="13"/>
      <c r="BA255" s="13"/>
      <c r="BB255" s="15"/>
      <c r="BC255" s="15"/>
      <c r="BD255" s="15"/>
      <c r="BE255" s="15"/>
      <c r="BF255" s="7"/>
      <c r="BG255" s="15"/>
      <c r="BH255" s="2"/>
      <c r="BI255" s="13"/>
    </row>
    <row r="256" spans="1:61" customFormat="1" x14ac:dyDescent="0.25">
      <c r="A256" s="13"/>
      <c r="B256" s="13"/>
      <c r="C256" s="14"/>
      <c r="D256" s="15"/>
      <c r="E256" s="15"/>
      <c r="F256" s="15"/>
      <c r="G256" s="15"/>
      <c r="H256" s="13"/>
      <c r="I256" s="13"/>
      <c r="J256" s="15"/>
      <c r="K256" s="15"/>
      <c r="L256" s="13"/>
      <c r="M256" s="13"/>
      <c r="N256" s="15"/>
      <c r="O256" s="15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AV256" s="13"/>
      <c r="AW256" s="13"/>
      <c r="AX256" s="13"/>
      <c r="AY256" s="13"/>
      <c r="AZ256" s="13"/>
      <c r="BA256" s="13"/>
      <c r="BB256" s="15"/>
      <c r="BC256" s="15"/>
      <c r="BD256" s="15"/>
      <c r="BE256" s="15"/>
      <c r="BF256" s="7"/>
      <c r="BG256" s="15"/>
      <c r="BH256" s="2"/>
      <c r="BI256" s="13"/>
    </row>
    <row r="257" spans="1:61" customFormat="1" x14ac:dyDescent="0.25">
      <c r="A257" s="13"/>
      <c r="B257" s="13"/>
      <c r="C257" s="14"/>
      <c r="D257" s="15"/>
      <c r="E257" s="15"/>
      <c r="F257" s="15"/>
      <c r="G257" s="15"/>
      <c r="H257" s="13"/>
      <c r="I257" s="13"/>
      <c r="J257" s="15"/>
      <c r="K257" s="15"/>
      <c r="L257" s="13"/>
      <c r="M257" s="13"/>
      <c r="N257" s="15"/>
      <c r="O257" s="15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  <c r="AV257" s="13"/>
      <c r="AW257" s="13"/>
      <c r="AX257" s="13"/>
      <c r="AY257" s="13"/>
      <c r="AZ257" s="13"/>
      <c r="BA257" s="13"/>
      <c r="BB257" s="15"/>
      <c r="BC257" s="15"/>
      <c r="BD257" s="15"/>
      <c r="BE257" s="15"/>
      <c r="BF257" s="7"/>
      <c r="BG257" s="15"/>
      <c r="BH257" s="2"/>
      <c r="BI257" s="13"/>
    </row>
    <row r="258" spans="1:61" customFormat="1" x14ac:dyDescent="0.25">
      <c r="A258" s="13"/>
      <c r="B258" s="13"/>
      <c r="C258" s="14"/>
      <c r="D258" s="15"/>
      <c r="E258" s="15"/>
      <c r="F258" s="15"/>
      <c r="G258" s="15"/>
      <c r="H258" s="13"/>
      <c r="I258" s="13"/>
      <c r="J258" s="15"/>
      <c r="K258" s="15"/>
      <c r="L258" s="13"/>
      <c r="M258" s="13"/>
      <c r="N258" s="15"/>
      <c r="O258" s="15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  <c r="AV258" s="13"/>
      <c r="AW258" s="13"/>
      <c r="AX258" s="13"/>
      <c r="AY258" s="13"/>
      <c r="AZ258" s="13"/>
      <c r="BA258" s="13"/>
      <c r="BB258" s="15"/>
      <c r="BC258" s="15"/>
      <c r="BD258" s="15"/>
      <c r="BE258" s="15"/>
      <c r="BF258" s="7"/>
      <c r="BG258" s="15"/>
      <c r="BH258" s="2"/>
      <c r="BI258" s="13"/>
    </row>
    <row r="259" spans="1:61" customFormat="1" x14ac:dyDescent="0.25">
      <c r="A259" s="13"/>
      <c r="B259" s="13"/>
      <c r="C259" s="14"/>
      <c r="D259" s="15"/>
      <c r="E259" s="15"/>
      <c r="F259" s="15"/>
      <c r="G259" s="15"/>
      <c r="H259" s="13"/>
      <c r="I259" s="13"/>
      <c r="J259" s="15"/>
      <c r="K259" s="15"/>
      <c r="L259" s="13"/>
      <c r="M259" s="13"/>
      <c r="N259" s="15"/>
      <c r="O259" s="15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  <c r="AV259" s="13"/>
      <c r="AW259" s="13"/>
      <c r="AX259" s="13"/>
      <c r="AY259" s="13"/>
      <c r="AZ259" s="13"/>
      <c r="BA259" s="13"/>
      <c r="BB259" s="15"/>
      <c r="BC259" s="15"/>
      <c r="BD259" s="15"/>
      <c r="BE259" s="15"/>
      <c r="BF259" s="7"/>
      <c r="BG259" s="15"/>
      <c r="BH259" s="2"/>
      <c r="BI259" s="13"/>
    </row>
    <row r="260" spans="1:61" customFormat="1" x14ac:dyDescent="0.25">
      <c r="A260" s="13"/>
      <c r="B260" s="13"/>
      <c r="C260" s="14"/>
      <c r="D260" s="15"/>
      <c r="E260" s="15"/>
      <c r="F260" s="15"/>
      <c r="G260" s="15"/>
      <c r="H260" s="13"/>
      <c r="I260" s="13"/>
      <c r="J260" s="15"/>
      <c r="K260" s="15"/>
      <c r="L260" s="13"/>
      <c r="M260" s="13"/>
      <c r="N260" s="15"/>
      <c r="O260" s="15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  <c r="AV260" s="13"/>
      <c r="AW260" s="13"/>
      <c r="AX260" s="13"/>
      <c r="AY260" s="13"/>
      <c r="AZ260" s="13"/>
      <c r="BA260" s="13"/>
      <c r="BB260" s="15"/>
      <c r="BC260" s="15"/>
      <c r="BD260" s="15"/>
      <c r="BE260" s="15"/>
      <c r="BF260" s="7"/>
      <c r="BG260" s="15"/>
      <c r="BH260" s="2"/>
      <c r="BI260" s="13"/>
    </row>
    <row r="261" spans="1:61" customFormat="1" x14ac:dyDescent="0.25">
      <c r="A261" s="13"/>
      <c r="B261" s="13"/>
      <c r="C261" s="14"/>
      <c r="D261" s="15"/>
      <c r="E261" s="15"/>
      <c r="F261" s="15"/>
      <c r="G261" s="15"/>
      <c r="H261" s="13"/>
      <c r="I261" s="13"/>
      <c r="J261" s="15"/>
      <c r="K261" s="15"/>
      <c r="L261" s="13"/>
      <c r="M261" s="13"/>
      <c r="N261" s="15"/>
      <c r="O261" s="15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  <c r="AV261" s="13"/>
      <c r="AW261" s="13"/>
      <c r="AX261" s="13"/>
      <c r="AY261" s="13"/>
      <c r="AZ261" s="13"/>
      <c r="BA261" s="13"/>
      <c r="BB261" s="15"/>
      <c r="BC261" s="15"/>
      <c r="BD261" s="15"/>
      <c r="BE261" s="15"/>
      <c r="BF261" s="7"/>
      <c r="BG261" s="15"/>
      <c r="BH261" s="2"/>
      <c r="BI261" s="13"/>
    </row>
    <row r="262" spans="1:61" customFormat="1" x14ac:dyDescent="0.25">
      <c r="A262" s="13"/>
      <c r="B262" s="13"/>
      <c r="C262" s="14"/>
      <c r="D262" s="15"/>
      <c r="E262" s="15"/>
      <c r="F262" s="15"/>
      <c r="G262" s="15"/>
      <c r="H262" s="13"/>
      <c r="I262" s="13"/>
      <c r="J262" s="15"/>
      <c r="K262" s="15"/>
      <c r="L262" s="13"/>
      <c r="M262" s="13"/>
      <c r="N262" s="15"/>
      <c r="O262" s="15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  <c r="AW262" s="13"/>
      <c r="AX262" s="13"/>
      <c r="AY262" s="13"/>
      <c r="AZ262" s="13"/>
      <c r="BA262" s="13"/>
      <c r="BB262" s="15"/>
      <c r="BC262" s="15"/>
      <c r="BD262" s="15"/>
      <c r="BE262" s="15"/>
      <c r="BF262" s="7"/>
      <c r="BG262" s="15"/>
      <c r="BH262" s="2"/>
      <c r="BI262" s="13"/>
    </row>
    <row r="263" spans="1:61" customFormat="1" x14ac:dyDescent="0.25">
      <c r="A263" s="13"/>
      <c r="B263" s="13"/>
      <c r="C263" s="14"/>
      <c r="D263" s="15"/>
      <c r="E263" s="15"/>
      <c r="F263" s="15"/>
      <c r="G263" s="15"/>
      <c r="H263" s="13"/>
      <c r="I263" s="13"/>
      <c r="J263" s="15"/>
      <c r="K263" s="15"/>
      <c r="L263" s="13"/>
      <c r="M263" s="13"/>
      <c r="N263" s="15"/>
      <c r="O263" s="15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  <c r="AV263" s="13"/>
      <c r="AW263" s="13"/>
      <c r="AX263" s="13"/>
      <c r="AY263" s="13"/>
      <c r="AZ263" s="13"/>
      <c r="BA263" s="13"/>
      <c r="BB263" s="15"/>
      <c r="BC263" s="15"/>
      <c r="BD263" s="15"/>
      <c r="BE263" s="15"/>
      <c r="BF263" s="7"/>
      <c r="BG263" s="15"/>
      <c r="BH263" s="2"/>
      <c r="BI263" s="13"/>
    </row>
    <row r="264" spans="1:61" customFormat="1" x14ac:dyDescent="0.25">
      <c r="A264" s="13"/>
      <c r="B264" s="13"/>
      <c r="C264" s="14"/>
      <c r="D264" s="15"/>
      <c r="E264" s="15"/>
      <c r="F264" s="15"/>
      <c r="G264" s="15"/>
      <c r="H264" s="13"/>
      <c r="I264" s="13"/>
      <c r="J264" s="15"/>
      <c r="K264" s="15"/>
      <c r="L264" s="13"/>
      <c r="M264" s="13"/>
      <c r="N264" s="15"/>
      <c r="O264" s="15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AV264" s="13"/>
      <c r="AW264" s="13"/>
      <c r="AX264" s="13"/>
      <c r="AY264" s="13"/>
      <c r="AZ264" s="13"/>
      <c r="BA264" s="13"/>
      <c r="BB264" s="15"/>
      <c r="BC264" s="15"/>
      <c r="BD264" s="15"/>
      <c r="BE264" s="15"/>
      <c r="BF264" s="7"/>
      <c r="BG264" s="15"/>
      <c r="BH264" s="2"/>
      <c r="BI264" s="13"/>
    </row>
    <row r="265" spans="1:61" customFormat="1" x14ac:dyDescent="0.25">
      <c r="A265" s="13"/>
      <c r="B265" s="13"/>
      <c r="C265" s="14"/>
      <c r="D265" s="15"/>
      <c r="E265" s="15"/>
      <c r="F265" s="15"/>
      <c r="G265" s="15"/>
      <c r="H265" s="13"/>
      <c r="I265" s="13"/>
      <c r="J265" s="15"/>
      <c r="K265" s="15"/>
      <c r="L265" s="13"/>
      <c r="M265" s="13"/>
      <c r="N265" s="15"/>
      <c r="O265" s="15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AV265" s="13"/>
      <c r="AW265" s="13"/>
      <c r="AX265" s="13"/>
      <c r="AY265" s="13"/>
      <c r="AZ265" s="13"/>
      <c r="BA265" s="13"/>
      <c r="BB265" s="15"/>
      <c r="BC265" s="15"/>
      <c r="BD265" s="15"/>
      <c r="BE265" s="15"/>
      <c r="BF265" s="7"/>
      <c r="BG265" s="15"/>
      <c r="BH265" s="2"/>
      <c r="BI265" s="13"/>
    </row>
    <row r="266" spans="1:61" customFormat="1" x14ac:dyDescent="0.25">
      <c r="A266" s="13"/>
      <c r="B266" s="13"/>
      <c r="C266" s="14"/>
      <c r="D266" s="15"/>
      <c r="E266" s="15"/>
      <c r="F266" s="15"/>
      <c r="G266" s="15"/>
      <c r="H266" s="13"/>
      <c r="I266" s="13"/>
      <c r="J266" s="15"/>
      <c r="K266" s="15"/>
      <c r="L266" s="13"/>
      <c r="M266" s="13"/>
      <c r="N266" s="15"/>
      <c r="O266" s="15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  <c r="AV266" s="13"/>
      <c r="AW266" s="13"/>
      <c r="AX266" s="13"/>
      <c r="AY266" s="13"/>
      <c r="AZ266" s="13"/>
      <c r="BA266" s="13"/>
      <c r="BB266" s="15"/>
      <c r="BC266" s="15"/>
      <c r="BD266" s="15"/>
      <c r="BE266" s="15"/>
      <c r="BF266" s="7"/>
      <c r="BG266" s="15"/>
      <c r="BH266" s="2"/>
      <c r="BI266" s="13"/>
    </row>
    <row r="267" spans="1:61" customFormat="1" x14ac:dyDescent="0.25">
      <c r="A267" s="13"/>
      <c r="B267" s="13"/>
      <c r="C267" s="14"/>
      <c r="D267" s="15"/>
      <c r="E267" s="15"/>
      <c r="F267" s="15"/>
      <c r="G267" s="15"/>
      <c r="H267" s="13"/>
      <c r="I267" s="13"/>
      <c r="J267" s="15"/>
      <c r="K267" s="15"/>
      <c r="L267" s="13"/>
      <c r="M267" s="13"/>
      <c r="N267" s="15"/>
      <c r="O267" s="15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  <c r="AV267" s="13"/>
      <c r="AW267" s="13"/>
      <c r="AX267" s="13"/>
      <c r="AY267" s="13"/>
      <c r="AZ267" s="13"/>
      <c r="BA267" s="13"/>
      <c r="BB267" s="15"/>
      <c r="BC267" s="15"/>
      <c r="BD267" s="15"/>
      <c r="BE267" s="15"/>
      <c r="BF267" s="7"/>
      <c r="BG267" s="15"/>
      <c r="BH267" s="2"/>
      <c r="BI267" s="13"/>
    </row>
    <row r="268" spans="1:61" customFormat="1" x14ac:dyDescent="0.25">
      <c r="A268" s="13"/>
      <c r="B268" s="13"/>
      <c r="C268" s="14"/>
      <c r="D268" s="15"/>
      <c r="E268" s="15"/>
      <c r="F268" s="15"/>
      <c r="G268" s="15"/>
      <c r="H268" s="13"/>
      <c r="I268" s="13"/>
      <c r="J268" s="15"/>
      <c r="K268" s="15"/>
      <c r="L268" s="13"/>
      <c r="M268" s="13"/>
      <c r="N268" s="15"/>
      <c r="O268" s="15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  <c r="AV268" s="13"/>
      <c r="AW268" s="13"/>
      <c r="AX268" s="13"/>
      <c r="AY268" s="13"/>
      <c r="AZ268" s="13"/>
      <c r="BA268" s="13"/>
      <c r="BB268" s="15"/>
      <c r="BC268" s="15"/>
      <c r="BD268" s="15"/>
      <c r="BE268" s="15"/>
      <c r="BF268" s="7"/>
      <c r="BG268" s="15"/>
      <c r="BH268" s="2"/>
      <c r="BI268" s="13"/>
    </row>
    <row r="269" spans="1:61" customFormat="1" x14ac:dyDescent="0.25">
      <c r="A269" s="13"/>
      <c r="B269" s="13"/>
      <c r="C269" s="14"/>
      <c r="D269" s="15"/>
      <c r="E269" s="15"/>
      <c r="F269" s="15"/>
      <c r="G269" s="15"/>
      <c r="H269" s="13"/>
      <c r="I269" s="13"/>
      <c r="J269" s="15"/>
      <c r="K269" s="15"/>
      <c r="L269" s="13"/>
      <c r="M269" s="13"/>
      <c r="N269" s="15"/>
      <c r="O269" s="15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  <c r="AV269" s="13"/>
      <c r="AW269" s="13"/>
      <c r="AX269" s="13"/>
      <c r="AY269" s="13"/>
      <c r="AZ269" s="13"/>
      <c r="BA269" s="13"/>
      <c r="BB269" s="15"/>
      <c r="BC269" s="15"/>
      <c r="BD269" s="15"/>
      <c r="BE269" s="15"/>
      <c r="BF269" s="7"/>
      <c r="BG269" s="15"/>
      <c r="BH269" s="2"/>
      <c r="BI269" s="13"/>
    </row>
    <row r="270" spans="1:61" customFormat="1" x14ac:dyDescent="0.25">
      <c r="A270" s="13"/>
      <c r="B270" s="13"/>
      <c r="C270" s="14"/>
      <c r="D270" s="15"/>
      <c r="E270" s="15"/>
      <c r="F270" s="15"/>
      <c r="G270" s="15"/>
      <c r="H270" s="13"/>
      <c r="I270" s="13"/>
      <c r="J270" s="15"/>
      <c r="K270" s="15"/>
      <c r="L270" s="13"/>
      <c r="M270" s="13"/>
      <c r="N270" s="15"/>
      <c r="O270" s="15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  <c r="AV270" s="13"/>
      <c r="AW270" s="13"/>
      <c r="AX270" s="13"/>
      <c r="AY270" s="13"/>
      <c r="AZ270" s="13"/>
      <c r="BA270" s="13"/>
      <c r="BB270" s="15"/>
      <c r="BC270" s="15"/>
      <c r="BD270" s="15"/>
      <c r="BE270" s="15"/>
      <c r="BF270" s="7"/>
      <c r="BG270" s="15"/>
      <c r="BH270" s="2"/>
      <c r="BI270" s="13"/>
    </row>
    <row r="271" spans="1:61" customFormat="1" x14ac:dyDescent="0.25">
      <c r="A271" s="13"/>
      <c r="B271" s="13"/>
      <c r="C271" s="14"/>
      <c r="D271" s="15"/>
      <c r="E271" s="15"/>
      <c r="F271" s="15"/>
      <c r="G271" s="15"/>
      <c r="H271" s="13"/>
      <c r="I271" s="13"/>
      <c r="J271" s="15"/>
      <c r="K271" s="15"/>
      <c r="L271" s="13"/>
      <c r="M271" s="13"/>
      <c r="N271" s="15"/>
      <c r="O271" s="15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  <c r="AV271" s="13"/>
      <c r="AW271" s="13"/>
      <c r="AX271" s="13"/>
      <c r="AY271" s="13"/>
      <c r="AZ271" s="13"/>
      <c r="BA271" s="13"/>
      <c r="BB271" s="15"/>
      <c r="BC271" s="15"/>
      <c r="BD271" s="15"/>
      <c r="BE271" s="15"/>
      <c r="BF271" s="7"/>
      <c r="BG271" s="15"/>
      <c r="BH271" s="2"/>
      <c r="BI271" s="13"/>
    </row>
    <row r="272" spans="1:61" customFormat="1" x14ac:dyDescent="0.25">
      <c r="A272" s="13"/>
      <c r="B272" s="13"/>
      <c r="C272" s="14"/>
      <c r="D272" s="15"/>
      <c r="E272" s="15"/>
      <c r="F272" s="15"/>
      <c r="G272" s="15"/>
      <c r="H272" s="13"/>
      <c r="I272" s="13"/>
      <c r="J272" s="15"/>
      <c r="K272" s="15"/>
      <c r="L272" s="13"/>
      <c r="M272" s="13"/>
      <c r="N272" s="15"/>
      <c r="O272" s="15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AV272" s="13"/>
      <c r="AW272" s="13"/>
      <c r="AX272" s="13"/>
      <c r="AY272" s="13"/>
      <c r="AZ272" s="13"/>
      <c r="BA272" s="13"/>
      <c r="BB272" s="15"/>
      <c r="BC272" s="15"/>
      <c r="BD272" s="15"/>
      <c r="BE272" s="15"/>
      <c r="BF272" s="7"/>
      <c r="BG272" s="15"/>
      <c r="BH272" s="2"/>
      <c r="BI272" s="13"/>
    </row>
    <row r="273" spans="1:61" customFormat="1" x14ac:dyDescent="0.25">
      <c r="A273" s="13"/>
      <c r="B273" s="13"/>
      <c r="C273" s="14"/>
      <c r="D273" s="15"/>
      <c r="E273" s="15"/>
      <c r="F273" s="15"/>
      <c r="G273" s="15"/>
      <c r="H273" s="13"/>
      <c r="I273" s="13"/>
      <c r="J273" s="15"/>
      <c r="K273" s="15"/>
      <c r="L273" s="13"/>
      <c r="M273" s="13"/>
      <c r="N273" s="15"/>
      <c r="O273" s="15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AV273" s="13"/>
      <c r="AW273" s="13"/>
      <c r="AX273" s="13"/>
      <c r="AY273" s="13"/>
      <c r="AZ273" s="13"/>
      <c r="BA273" s="13"/>
      <c r="BB273" s="15"/>
      <c r="BC273" s="15"/>
      <c r="BD273" s="15"/>
      <c r="BE273" s="15"/>
      <c r="BF273" s="7"/>
      <c r="BG273" s="15"/>
      <c r="BH273" s="2"/>
      <c r="BI273" s="13"/>
    </row>
    <row r="274" spans="1:61" customFormat="1" x14ac:dyDescent="0.25">
      <c r="A274" s="13"/>
      <c r="B274" s="13"/>
      <c r="C274" s="14"/>
      <c r="D274" s="15"/>
      <c r="E274" s="15"/>
      <c r="F274" s="15"/>
      <c r="G274" s="15"/>
      <c r="H274" s="13"/>
      <c r="I274" s="13"/>
      <c r="J274" s="15"/>
      <c r="K274" s="15"/>
      <c r="L274" s="13"/>
      <c r="M274" s="13"/>
      <c r="N274" s="15"/>
      <c r="O274" s="15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  <c r="AV274" s="13"/>
      <c r="AW274" s="13"/>
      <c r="AX274" s="13"/>
      <c r="AY274" s="13"/>
      <c r="AZ274" s="13"/>
      <c r="BA274" s="13"/>
      <c r="BB274" s="15"/>
      <c r="BC274" s="15"/>
      <c r="BD274" s="15"/>
      <c r="BE274" s="15"/>
      <c r="BF274" s="7"/>
      <c r="BG274" s="15"/>
      <c r="BH274" s="2"/>
      <c r="BI274" s="13"/>
    </row>
    <row r="275" spans="1:61" customFormat="1" x14ac:dyDescent="0.25">
      <c r="A275" s="13"/>
      <c r="B275" s="13"/>
      <c r="C275" s="14"/>
      <c r="D275" s="15"/>
      <c r="E275" s="15"/>
      <c r="F275" s="15"/>
      <c r="G275" s="15"/>
      <c r="H275" s="13"/>
      <c r="I275" s="13"/>
      <c r="J275" s="15"/>
      <c r="K275" s="15"/>
      <c r="L275" s="13"/>
      <c r="M275" s="13"/>
      <c r="N275" s="15"/>
      <c r="O275" s="15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AW275" s="13"/>
      <c r="AX275" s="13"/>
      <c r="AY275" s="13"/>
      <c r="AZ275" s="13"/>
      <c r="BA275" s="13"/>
      <c r="BB275" s="15"/>
      <c r="BC275" s="15"/>
      <c r="BD275" s="15"/>
      <c r="BE275" s="15"/>
      <c r="BF275" s="7"/>
      <c r="BG275" s="15"/>
      <c r="BH275" s="2"/>
      <c r="BI275" s="13"/>
    </row>
    <row r="276" spans="1:61" customFormat="1" x14ac:dyDescent="0.25">
      <c r="A276" s="13"/>
      <c r="B276" s="13"/>
      <c r="C276" s="14"/>
      <c r="D276" s="15"/>
      <c r="E276" s="15"/>
      <c r="F276" s="15"/>
      <c r="G276" s="15"/>
      <c r="H276" s="13"/>
      <c r="I276" s="13"/>
      <c r="J276" s="15"/>
      <c r="K276" s="15"/>
      <c r="L276" s="13"/>
      <c r="M276" s="13"/>
      <c r="N276" s="15"/>
      <c r="O276" s="15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AW276" s="13"/>
      <c r="AX276" s="13"/>
      <c r="AY276" s="13"/>
      <c r="AZ276" s="13"/>
      <c r="BA276" s="13"/>
      <c r="BB276" s="15"/>
      <c r="BC276" s="15"/>
      <c r="BD276" s="15"/>
      <c r="BE276" s="15"/>
      <c r="BF276" s="7"/>
      <c r="BG276" s="15"/>
      <c r="BH276" s="2"/>
      <c r="BI276" s="13"/>
    </row>
    <row r="277" spans="1:61" customFormat="1" x14ac:dyDescent="0.25">
      <c r="A277" s="13"/>
      <c r="B277" s="13"/>
      <c r="C277" s="14"/>
      <c r="D277" s="15"/>
      <c r="E277" s="15"/>
      <c r="F277" s="15"/>
      <c r="G277" s="15"/>
      <c r="H277" s="13"/>
      <c r="I277" s="13"/>
      <c r="J277" s="15"/>
      <c r="K277" s="15"/>
      <c r="L277" s="13"/>
      <c r="M277" s="13"/>
      <c r="N277" s="15"/>
      <c r="O277" s="15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  <c r="AY277" s="13"/>
      <c r="AZ277" s="13"/>
      <c r="BA277" s="13"/>
      <c r="BB277" s="15"/>
      <c r="BC277" s="15"/>
      <c r="BD277" s="15"/>
      <c r="BE277" s="15"/>
      <c r="BF277" s="7"/>
      <c r="BG277" s="15"/>
      <c r="BH277" s="2"/>
      <c r="BI277" s="13"/>
    </row>
    <row r="278" spans="1:61" customFormat="1" x14ac:dyDescent="0.25">
      <c r="A278" s="13"/>
      <c r="B278" s="13"/>
      <c r="C278" s="14"/>
      <c r="D278" s="15"/>
      <c r="E278" s="15"/>
      <c r="F278" s="15"/>
      <c r="G278" s="15"/>
      <c r="H278" s="13"/>
      <c r="I278" s="13"/>
      <c r="J278" s="15"/>
      <c r="K278" s="15"/>
      <c r="L278" s="13"/>
      <c r="M278" s="13"/>
      <c r="N278" s="15"/>
      <c r="O278" s="15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AV278" s="13"/>
      <c r="AW278" s="13"/>
      <c r="AX278" s="13"/>
      <c r="AY278" s="13"/>
      <c r="AZ278" s="13"/>
      <c r="BA278" s="13"/>
      <c r="BB278" s="15"/>
      <c r="BC278" s="15"/>
      <c r="BD278" s="15"/>
      <c r="BE278" s="15"/>
      <c r="BF278" s="7"/>
      <c r="BG278" s="15"/>
      <c r="BH278" s="2"/>
      <c r="BI278" s="13"/>
    </row>
    <row r="279" spans="1:61" customFormat="1" x14ac:dyDescent="0.25">
      <c r="A279" s="13"/>
      <c r="B279" s="13"/>
      <c r="C279" s="14"/>
      <c r="D279" s="15"/>
      <c r="E279" s="15"/>
      <c r="F279" s="15"/>
      <c r="G279" s="15"/>
      <c r="H279" s="13"/>
      <c r="I279" s="13"/>
      <c r="J279" s="15"/>
      <c r="K279" s="15"/>
      <c r="L279" s="13"/>
      <c r="M279" s="13"/>
      <c r="N279" s="15"/>
      <c r="O279" s="15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  <c r="AV279" s="13"/>
      <c r="AW279" s="13"/>
      <c r="AX279" s="13"/>
      <c r="AY279" s="13"/>
      <c r="AZ279" s="13"/>
      <c r="BA279" s="13"/>
      <c r="BB279" s="15"/>
      <c r="BC279" s="15"/>
      <c r="BD279" s="15"/>
      <c r="BE279" s="15"/>
      <c r="BF279" s="7"/>
      <c r="BG279" s="15"/>
      <c r="BH279" s="2"/>
      <c r="BI279" s="13"/>
    </row>
    <row r="280" spans="1:61" customFormat="1" x14ac:dyDescent="0.25">
      <c r="A280" s="13"/>
      <c r="B280" s="13"/>
      <c r="C280" s="14"/>
      <c r="D280" s="15"/>
      <c r="E280" s="15"/>
      <c r="F280" s="15"/>
      <c r="G280" s="15"/>
      <c r="H280" s="13"/>
      <c r="I280" s="13"/>
      <c r="J280" s="15"/>
      <c r="K280" s="15"/>
      <c r="L280" s="13"/>
      <c r="M280" s="13"/>
      <c r="N280" s="15"/>
      <c r="O280" s="15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AV280" s="13"/>
      <c r="AW280" s="13"/>
      <c r="AX280" s="13"/>
      <c r="AY280" s="13"/>
      <c r="AZ280" s="13"/>
      <c r="BA280" s="13"/>
      <c r="BB280" s="15"/>
      <c r="BC280" s="15"/>
      <c r="BD280" s="15"/>
      <c r="BE280" s="15"/>
      <c r="BF280" s="7"/>
      <c r="BG280" s="15"/>
      <c r="BH280" s="2"/>
      <c r="BI280" s="13"/>
    </row>
    <row r="281" spans="1:61" customFormat="1" x14ac:dyDescent="0.25">
      <c r="A281" s="13"/>
      <c r="B281" s="13"/>
      <c r="C281" s="14"/>
      <c r="D281" s="15"/>
      <c r="E281" s="15"/>
      <c r="F281" s="15"/>
      <c r="G281" s="15"/>
      <c r="H281" s="13"/>
      <c r="I281" s="13"/>
      <c r="J281" s="15"/>
      <c r="K281" s="15"/>
      <c r="L281" s="13"/>
      <c r="M281" s="13"/>
      <c r="N281" s="15"/>
      <c r="O281" s="15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  <c r="AV281" s="13"/>
      <c r="AW281" s="13"/>
      <c r="AX281" s="13"/>
      <c r="AY281" s="13"/>
      <c r="AZ281" s="13"/>
      <c r="BA281" s="13"/>
      <c r="BB281" s="15"/>
      <c r="BC281" s="15"/>
      <c r="BD281" s="15"/>
      <c r="BE281" s="15"/>
      <c r="BF281" s="7"/>
      <c r="BG281" s="15"/>
      <c r="BH281" s="2"/>
      <c r="BI281" s="13"/>
    </row>
    <row r="282" spans="1:61" customFormat="1" x14ac:dyDescent="0.25">
      <c r="A282" s="13"/>
      <c r="B282" s="13"/>
      <c r="C282" s="14"/>
      <c r="D282" s="15"/>
      <c r="E282" s="15"/>
      <c r="F282" s="15"/>
      <c r="G282" s="15"/>
      <c r="H282" s="13"/>
      <c r="I282" s="13"/>
      <c r="J282" s="15"/>
      <c r="K282" s="15"/>
      <c r="L282" s="13"/>
      <c r="M282" s="13"/>
      <c r="N282" s="15"/>
      <c r="O282" s="15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  <c r="AV282" s="13"/>
      <c r="AW282" s="13"/>
      <c r="AX282" s="13"/>
      <c r="AY282" s="13"/>
      <c r="AZ282" s="13"/>
      <c r="BA282" s="13"/>
      <c r="BB282" s="15"/>
      <c r="BC282" s="15"/>
      <c r="BD282" s="15"/>
      <c r="BE282" s="15"/>
      <c r="BF282" s="7"/>
      <c r="BG282" s="15"/>
      <c r="BH282" s="2"/>
      <c r="BI282" s="13"/>
    </row>
    <row r="283" spans="1:61" customFormat="1" x14ac:dyDescent="0.25">
      <c r="A283" s="13"/>
      <c r="B283" s="13"/>
      <c r="C283" s="14"/>
      <c r="D283" s="15"/>
      <c r="E283" s="15"/>
      <c r="F283" s="15"/>
      <c r="G283" s="15"/>
      <c r="H283" s="13"/>
      <c r="I283" s="13"/>
      <c r="J283" s="15"/>
      <c r="K283" s="15"/>
      <c r="L283" s="13"/>
      <c r="M283" s="13"/>
      <c r="N283" s="15"/>
      <c r="O283" s="15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  <c r="AV283" s="13"/>
      <c r="AW283" s="13"/>
      <c r="AX283" s="13"/>
      <c r="AY283" s="13"/>
      <c r="AZ283" s="13"/>
      <c r="BA283" s="13"/>
      <c r="BB283" s="15"/>
      <c r="BC283" s="15"/>
      <c r="BD283" s="15"/>
      <c r="BE283" s="15"/>
      <c r="BF283" s="7"/>
      <c r="BG283" s="15"/>
      <c r="BH283" s="2"/>
      <c r="BI283" s="13"/>
    </row>
    <row r="284" spans="1:61" customFormat="1" x14ac:dyDescent="0.25">
      <c r="A284" s="13"/>
      <c r="B284" s="13"/>
      <c r="C284" s="14"/>
      <c r="D284" s="15"/>
      <c r="E284" s="15"/>
      <c r="F284" s="15"/>
      <c r="G284" s="15"/>
      <c r="H284" s="13"/>
      <c r="I284" s="13"/>
      <c r="J284" s="15"/>
      <c r="K284" s="15"/>
      <c r="L284" s="13"/>
      <c r="M284" s="13"/>
      <c r="N284" s="15"/>
      <c r="O284" s="15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  <c r="AV284" s="13"/>
      <c r="AW284" s="13"/>
      <c r="AX284" s="13"/>
      <c r="AY284" s="13"/>
      <c r="AZ284" s="13"/>
      <c r="BA284" s="13"/>
      <c r="BB284" s="15"/>
      <c r="BC284" s="15"/>
      <c r="BD284" s="15"/>
      <c r="BE284" s="15"/>
      <c r="BF284" s="7"/>
      <c r="BG284" s="15"/>
      <c r="BH284" s="2"/>
      <c r="BI284" s="13"/>
    </row>
    <row r="285" spans="1:61" customFormat="1" x14ac:dyDescent="0.25">
      <c r="A285" s="13"/>
      <c r="B285" s="13"/>
      <c r="C285" s="14"/>
      <c r="D285" s="15"/>
      <c r="E285" s="15"/>
      <c r="F285" s="15"/>
      <c r="G285" s="15"/>
      <c r="H285" s="13"/>
      <c r="I285" s="13"/>
      <c r="J285" s="15"/>
      <c r="K285" s="15"/>
      <c r="L285" s="13"/>
      <c r="M285" s="13"/>
      <c r="N285" s="15"/>
      <c r="O285" s="15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  <c r="AV285" s="13"/>
      <c r="AW285" s="13"/>
      <c r="AX285" s="13"/>
      <c r="AY285" s="13"/>
      <c r="AZ285" s="13"/>
      <c r="BA285" s="13"/>
      <c r="BB285" s="15"/>
      <c r="BC285" s="15"/>
      <c r="BD285" s="15"/>
      <c r="BE285" s="15"/>
      <c r="BF285" s="7"/>
      <c r="BG285" s="15"/>
      <c r="BH285" s="2"/>
      <c r="BI285" s="13"/>
    </row>
    <row r="286" spans="1:61" customFormat="1" x14ac:dyDescent="0.25">
      <c r="A286" s="13"/>
      <c r="B286" s="13"/>
      <c r="C286" s="14"/>
      <c r="D286" s="15"/>
      <c r="E286" s="15"/>
      <c r="F286" s="15"/>
      <c r="G286" s="15"/>
      <c r="H286" s="13"/>
      <c r="I286" s="13"/>
      <c r="J286" s="15"/>
      <c r="K286" s="15"/>
      <c r="L286" s="13"/>
      <c r="M286" s="13"/>
      <c r="N286" s="15"/>
      <c r="O286" s="15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  <c r="AV286" s="13"/>
      <c r="AW286" s="13"/>
      <c r="AX286" s="13"/>
      <c r="AY286" s="13"/>
      <c r="AZ286" s="13"/>
      <c r="BA286" s="13"/>
      <c r="BB286" s="15"/>
      <c r="BC286" s="15"/>
      <c r="BD286" s="15"/>
      <c r="BE286" s="15"/>
      <c r="BF286" s="7"/>
      <c r="BG286" s="15"/>
      <c r="BH286" s="2"/>
      <c r="BI286" s="13"/>
    </row>
    <row r="287" spans="1:61" customFormat="1" x14ac:dyDescent="0.25">
      <c r="A287" s="13"/>
      <c r="B287" s="13"/>
      <c r="C287" s="14"/>
      <c r="D287" s="15"/>
      <c r="E287" s="15"/>
      <c r="F287" s="15"/>
      <c r="G287" s="15"/>
      <c r="H287" s="13"/>
      <c r="I287" s="13"/>
      <c r="J287" s="15"/>
      <c r="K287" s="15"/>
      <c r="L287" s="13"/>
      <c r="M287" s="13"/>
      <c r="N287" s="15"/>
      <c r="O287" s="15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  <c r="AV287" s="13"/>
      <c r="AW287" s="13"/>
      <c r="AX287" s="13"/>
      <c r="AY287" s="13"/>
      <c r="AZ287" s="13"/>
      <c r="BA287" s="13"/>
      <c r="BB287" s="15"/>
      <c r="BC287" s="15"/>
      <c r="BD287" s="15"/>
      <c r="BE287" s="15"/>
      <c r="BF287" s="7"/>
      <c r="BG287" s="15"/>
      <c r="BH287" s="2"/>
      <c r="BI287" s="13"/>
    </row>
    <row r="288" spans="1:61" customFormat="1" x14ac:dyDescent="0.25">
      <c r="A288" s="13"/>
      <c r="B288" s="13"/>
      <c r="C288" s="14"/>
      <c r="D288" s="15"/>
      <c r="E288" s="15"/>
      <c r="F288" s="15"/>
      <c r="G288" s="15"/>
      <c r="H288" s="13"/>
      <c r="I288" s="13"/>
      <c r="J288" s="15"/>
      <c r="K288" s="15"/>
      <c r="L288" s="13"/>
      <c r="M288" s="13"/>
      <c r="N288" s="15"/>
      <c r="O288" s="15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  <c r="AV288" s="13"/>
      <c r="AW288" s="13"/>
      <c r="AX288" s="13"/>
      <c r="AY288" s="13"/>
      <c r="AZ288" s="13"/>
      <c r="BA288" s="13"/>
      <c r="BB288" s="15"/>
      <c r="BC288" s="15"/>
      <c r="BD288" s="15"/>
      <c r="BE288" s="15"/>
      <c r="BF288" s="7"/>
      <c r="BG288" s="15"/>
      <c r="BH288" s="2"/>
      <c r="BI288" s="13"/>
    </row>
    <row r="289" spans="1:61" customFormat="1" x14ac:dyDescent="0.25">
      <c r="A289" s="13"/>
      <c r="B289" s="13"/>
      <c r="C289" s="14"/>
      <c r="D289" s="15"/>
      <c r="E289" s="15"/>
      <c r="F289" s="15"/>
      <c r="G289" s="15"/>
      <c r="H289" s="13"/>
      <c r="I289" s="13"/>
      <c r="J289" s="15"/>
      <c r="K289" s="15"/>
      <c r="L289" s="13"/>
      <c r="M289" s="13"/>
      <c r="N289" s="15"/>
      <c r="O289" s="15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  <c r="AV289" s="13"/>
      <c r="AW289" s="13"/>
      <c r="AX289" s="13"/>
      <c r="AY289" s="13"/>
      <c r="AZ289" s="13"/>
      <c r="BA289" s="13"/>
      <c r="BB289" s="15"/>
      <c r="BC289" s="15"/>
      <c r="BD289" s="15"/>
      <c r="BE289" s="15"/>
      <c r="BF289" s="7"/>
      <c r="BG289" s="15"/>
      <c r="BH289" s="2"/>
      <c r="BI289" s="13"/>
    </row>
    <row r="290" spans="1:61" customFormat="1" x14ac:dyDescent="0.25">
      <c r="A290" s="13"/>
      <c r="B290" s="13"/>
      <c r="C290" s="14"/>
      <c r="D290" s="15"/>
      <c r="E290" s="15"/>
      <c r="F290" s="15"/>
      <c r="G290" s="15"/>
      <c r="H290" s="13"/>
      <c r="I290" s="13"/>
      <c r="J290" s="15"/>
      <c r="K290" s="15"/>
      <c r="L290" s="13"/>
      <c r="M290" s="13"/>
      <c r="N290" s="15"/>
      <c r="O290" s="15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  <c r="AV290" s="13"/>
      <c r="AW290" s="13"/>
      <c r="AX290" s="13"/>
      <c r="AY290" s="13"/>
      <c r="AZ290" s="13"/>
      <c r="BA290" s="13"/>
      <c r="BB290" s="15"/>
      <c r="BC290" s="15"/>
      <c r="BD290" s="15"/>
      <c r="BE290" s="15"/>
      <c r="BF290" s="7"/>
      <c r="BG290" s="15"/>
      <c r="BH290" s="2"/>
      <c r="BI290" s="13"/>
    </row>
    <row r="291" spans="1:61" customFormat="1" x14ac:dyDescent="0.25">
      <c r="A291" s="13"/>
      <c r="B291" s="13"/>
      <c r="C291" s="14"/>
      <c r="D291" s="15"/>
      <c r="E291" s="15"/>
      <c r="F291" s="15"/>
      <c r="G291" s="15"/>
      <c r="H291" s="13"/>
      <c r="I291" s="13"/>
      <c r="J291" s="15"/>
      <c r="K291" s="15"/>
      <c r="L291" s="13"/>
      <c r="M291" s="13"/>
      <c r="N291" s="15"/>
      <c r="O291" s="15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  <c r="AV291" s="13"/>
      <c r="AW291" s="13"/>
      <c r="AX291" s="13"/>
      <c r="AY291" s="13"/>
      <c r="AZ291" s="13"/>
      <c r="BA291" s="13"/>
      <c r="BB291" s="15"/>
      <c r="BC291" s="15"/>
      <c r="BD291" s="15"/>
      <c r="BE291" s="15"/>
      <c r="BF291" s="7"/>
      <c r="BG291" s="15"/>
      <c r="BH291" s="2"/>
      <c r="BI291" s="13"/>
    </row>
    <row r="292" spans="1:61" customFormat="1" x14ac:dyDescent="0.25">
      <c r="A292" s="13"/>
      <c r="B292" s="13"/>
      <c r="C292" s="14"/>
      <c r="D292" s="15"/>
      <c r="E292" s="15"/>
      <c r="F292" s="15"/>
      <c r="G292" s="15"/>
      <c r="H292" s="13"/>
      <c r="I292" s="13"/>
      <c r="J292" s="15"/>
      <c r="K292" s="15"/>
      <c r="L292" s="13"/>
      <c r="M292" s="13"/>
      <c r="N292" s="15"/>
      <c r="O292" s="15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  <c r="AV292" s="13"/>
      <c r="AW292" s="13"/>
      <c r="AX292" s="13"/>
      <c r="AY292" s="13"/>
      <c r="AZ292" s="13"/>
      <c r="BA292" s="13"/>
      <c r="BB292" s="15"/>
      <c r="BC292" s="15"/>
      <c r="BD292" s="15"/>
      <c r="BE292" s="15"/>
      <c r="BF292" s="7"/>
      <c r="BG292" s="15"/>
      <c r="BH292" s="2"/>
      <c r="BI292" s="13"/>
    </row>
    <row r="293" spans="1:61" customFormat="1" x14ac:dyDescent="0.25">
      <c r="A293" s="13"/>
      <c r="B293" s="13"/>
      <c r="C293" s="14"/>
      <c r="D293" s="15"/>
      <c r="E293" s="15"/>
      <c r="F293" s="15"/>
      <c r="G293" s="15"/>
      <c r="H293" s="13"/>
      <c r="I293" s="13"/>
      <c r="J293" s="15"/>
      <c r="K293" s="15"/>
      <c r="L293" s="13"/>
      <c r="M293" s="13"/>
      <c r="N293" s="15"/>
      <c r="O293" s="15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  <c r="AV293" s="13"/>
      <c r="AW293" s="13"/>
      <c r="AX293" s="13"/>
      <c r="AY293" s="13"/>
      <c r="AZ293" s="13"/>
      <c r="BA293" s="13"/>
      <c r="BB293" s="15"/>
      <c r="BC293" s="15"/>
      <c r="BD293" s="15"/>
      <c r="BE293" s="15"/>
      <c r="BF293" s="7"/>
      <c r="BG293" s="15"/>
      <c r="BH293" s="2"/>
      <c r="BI293" s="13"/>
    </row>
    <row r="294" spans="1:61" customFormat="1" x14ac:dyDescent="0.25">
      <c r="A294" s="13"/>
      <c r="B294" s="13"/>
      <c r="C294" s="14"/>
      <c r="D294" s="15"/>
      <c r="E294" s="15"/>
      <c r="F294" s="15"/>
      <c r="G294" s="15"/>
      <c r="H294" s="13"/>
      <c r="I294" s="13"/>
      <c r="J294" s="15"/>
      <c r="K294" s="15"/>
      <c r="L294" s="13"/>
      <c r="M294" s="13"/>
      <c r="N294" s="15"/>
      <c r="O294" s="15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  <c r="AV294" s="13"/>
      <c r="AW294" s="13"/>
      <c r="AX294" s="13"/>
      <c r="AY294" s="13"/>
      <c r="AZ294" s="13"/>
      <c r="BA294" s="13"/>
      <c r="BB294" s="15"/>
      <c r="BC294" s="15"/>
      <c r="BD294" s="15"/>
      <c r="BE294" s="15"/>
      <c r="BF294" s="7"/>
      <c r="BG294" s="15"/>
      <c r="BH294" s="2"/>
      <c r="BI294" s="13"/>
    </row>
    <row r="295" spans="1:61" customFormat="1" x14ac:dyDescent="0.25">
      <c r="A295" s="13"/>
      <c r="B295" s="13"/>
      <c r="C295" s="14"/>
      <c r="D295" s="15"/>
      <c r="E295" s="15"/>
      <c r="F295" s="15"/>
      <c r="G295" s="15"/>
      <c r="H295" s="13"/>
      <c r="I295" s="13"/>
      <c r="J295" s="15"/>
      <c r="K295" s="15"/>
      <c r="L295" s="13"/>
      <c r="M295" s="13"/>
      <c r="N295" s="15"/>
      <c r="O295" s="15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  <c r="AV295" s="13"/>
      <c r="AW295" s="13"/>
      <c r="AX295" s="13"/>
      <c r="AY295" s="13"/>
      <c r="AZ295" s="13"/>
      <c r="BA295" s="13"/>
      <c r="BB295" s="15"/>
      <c r="BC295" s="15"/>
      <c r="BD295" s="15"/>
      <c r="BE295" s="15"/>
      <c r="BF295" s="7"/>
      <c r="BG295" s="15"/>
      <c r="BH295" s="2"/>
      <c r="BI295" s="13"/>
    </row>
    <row r="296" spans="1:61" customFormat="1" x14ac:dyDescent="0.25">
      <c r="A296" s="13"/>
      <c r="B296" s="13"/>
      <c r="C296" s="14"/>
      <c r="D296" s="15"/>
      <c r="E296" s="15"/>
      <c r="F296" s="15"/>
      <c r="G296" s="15"/>
      <c r="H296" s="13"/>
      <c r="I296" s="13"/>
      <c r="J296" s="15"/>
      <c r="K296" s="15"/>
      <c r="L296" s="13"/>
      <c r="M296" s="13"/>
      <c r="N296" s="15"/>
      <c r="O296" s="15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AV296" s="13"/>
      <c r="AW296" s="13"/>
      <c r="AX296" s="13"/>
      <c r="AY296" s="13"/>
      <c r="AZ296" s="13"/>
      <c r="BA296" s="13"/>
      <c r="BB296" s="15"/>
      <c r="BC296" s="15"/>
      <c r="BD296" s="15"/>
      <c r="BE296" s="15"/>
      <c r="BF296" s="7"/>
      <c r="BG296" s="15"/>
      <c r="BH296" s="2"/>
      <c r="BI296" s="13"/>
    </row>
    <row r="297" spans="1:61" customFormat="1" x14ac:dyDescent="0.25">
      <c r="A297" s="13"/>
      <c r="B297" s="13"/>
      <c r="C297" s="14"/>
      <c r="D297" s="15"/>
      <c r="E297" s="15"/>
      <c r="F297" s="15"/>
      <c r="G297" s="15"/>
      <c r="H297" s="13"/>
      <c r="I297" s="13"/>
      <c r="J297" s="15"/>
      <c r="K297" s="15"/>
      <c r="L297" s="13"/>
      <c r="M297" s="13"/>
      <c r="N297" s="15"/>
      <c r="O297" s="15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  <c r="AV297" s="13"/>
      <c r="AW297" s="13"/>
      <c r="AX297" s="13"/>
      <c r="AY297" s="13"/>
      <c r="AZ297" s="13"/>
      <c r="BA297" s="13"/>
      <c r="BB297" s="15"/>
      <c r="BC297" s="15"/>
      <c r="BD297" s="15"/>
      <c r="BE297" s="15"/>
      <c r="BF297" s="7"/>
      <c r="BG297" s="15"/>
      <c r="BH297" s="2"/>
      <c r="BI297" s="13"/>
    </row>
    <row r="298" spans="1:61" customFormat="1" x14ac:dyDescent="0.25">
      <c r="A298" s="13"/>
      <c r="B298" s="13"/>
      <c r="C298" s="14"/>
      <c r="D298" s="15"/>
      <c r="E298" s="15"/>
      <c r="F298" s="15"/>
      <c r="G298" s="15"/>
      <c r="H298" s="13"/>
      <c r="I298" s="13"/>
      <c r="J298" s="15"/>
      <c r="K298" s="15"/>
      <c r="L298" s="13"/>
      <c r="M298" s="13"/>
      <c r="N298" s="15"/>
      <c r="O298" s="15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  <c r="AV298" s="13"/>
      <c r="AW298" s="13"/>
      <c r="AX298" s="13"/>
      <c r="AY298" s="13"/>
      <c r="AZ298" s="13"/>
      <c r="BA298" s="13"/>
      <c r="BB298" s="15"/>
      <c r="BC298" s="15"/>
      <c r="BD298" s="15"/>
      <c r="BE298" s="15"/>
      <c r="BF298" s="7"/>
      <c r="BG298" s="15"/>
      <c r="BH298" s="2"/>
      <c r="BI298" s="13"/>
    </row>
    <row r="299" spans="1:61" customFormat="1" x14ac:dyDescent="0.25">
      <c r="A299" s="13"/>
      <c r="B299" s="13"/>
      <c r="C299" s="14"/>
      <c r="D299" s="15"/>
      <c r="E299" s="15"/>
      <c r="F299" s="15"/>
      <c r="G299" s="15"/>
      <c r="H299" s="13"/>
      <c r="I299" s="13"/>
      <c r="J299" s="15"/>
      <c r="K299" s="15"/>
      <c r="L299" s="13"/>
      <c r="M299" s="13"/>
      <c r="N299" s="15"/>
      <c r="O299" s="15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AV299" s="13"/>
      <c r="AW299" s="13"/>
      <c r="AX299" s="13"/>
      <c r="AY299" s="13"/>
      <c r="AZ299" s="13"/>
      <c r="BA299" s="13"/>
      <c r="BB299" s="15"/>
      <c r="BC299" s="15"/>
      <c r="BD299" s="15"/>
      <c r="BE299" s="15"/>
      <c r="BF299" s="7"/>
      <c r="BG299" s="15"/>
      <c r="BH299" s="2"/>
      <c r="BI299" s="13"/>
    </row>
    <row r="300" spans="1:61" customFormat="1" x14ac:dyDescent="0.25">
      <c r="A300" s="13"/>
      <c r="B300" s="13"/>
      <c r="C300" s="14"/>
      <c r="D300" s="15"/>
      <c r="E300" s="15"/>
      <c r="F300" s="15"/>
      <c r="G300" s="15"/>
      <c r="H300" s="13"/>
      <c r="I300" s="13"/>
      <c r="J300" s="15"/>
      <c r="K300" s="15"/>
      <c r="L300" s="13"/>
      <c r="M300" s="13"/>
      <c r="N300" s="15"/>
      <c r="O300" s="15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  <c r="AV300" s="13"/>
      <c r="AW300" s="13"/>
      <c r="AX300" s="13"/>
      <c r="AY300" s="13"/>
      <c r="AZ300" s="13"/>
      <c r="BA300" s="13"/>
      <c r="BB300" s="15"/>
      <c r="BC300" s="15"/>
      <c r="BD300" s="15"/>
      <c r="BE300" s="15"/>
      <c r="BF300" s="7"/>
      <c r="BG300" s="15"/>
      <c r="BH300" s="2"/>
      <c r="BI300" s="13"/>
    </row>
    <row r="301" spans="1:61" customFormat="1" x14ac:dyDescent="0.25">
      <c r="A301" s="13"/>
      <c r="B301" s="13"/>
      <c r="C301" s="14"/>
      <c r="D301" s="15"/>
      <c r="E301" s="15"/>
      <c r="F301" s="15"/>
      <c r="G301" s="15"/>
      <c r="H301" s="13"/>
      <c r="I301" s="13"/>
      <c r="J301" s="15"/>
      <c r="K301" s="15"/>
      <c r="L301" s="13"/>
      <c r="M301" s="13"/>
      <c r="N301" s="15"/>
      <c r="O301" s="15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AW301" s="13"/>
      <c r="AX301" s="13"/>
      <c r="AY301" s="13"/>
      <c r="AZ301" s="13"/>
      <c r="BA301" s="13"/>
      <c r="BB301" s="15"/>
      <c r="BC301" s="15"/>
      <c r="BD301" s="15"/>
      <c r="BE301" s="15"/>
      <c r="BF301" s="7"/>
      <c r="BG301" s="15"/>
      <c r="BH301" s="2"/>
      <c r="BI301" s="13"/>
    </row>
    <row r="302" spans="1:61" customFormat="1" x14ac:dyDescent="0.25">
      <c r="A302" s="13"/>
      <c r="B302" s="13"/>
      <c r="C302" s="14"/>
      <c r="D302" s="15"/>
      <c r="E302" s="15"/>
      <c r="F302" s="15"/>
      <c r="G302" s="15"/>
      <c r="H302" s="13"/>
      <c r="I302" s="13"/>
      <c r="J302" s="15"/>
      <c r="K302" s="15"/>
      <c r="L302" s="13"/>
      <c r="M302" s="13"/>
      <c r="N302" s="15"/>
      <c r="O302" s="15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  <c r="AV302" s="13"/>
      <c r="AW302" s="13"/>
      <c r="AX302" s="13"/>
      <c r="AY302" s="13"/>
      <c r="AZ302" s="13"/>
      <c r="BA302" s="13"/>
      <c r="BB302" s="15"/>
      <c r="BC302" s="15"/>
      <c r="BD302" s="15"/>
      <c r="BE302" s="15"/>
      <c r="BF302" s="7"/>
      <c r="BG302" s="15"/>
      <c r="BH302" s="2"/>
      <c r="BI302" s="13"/>
    </row>
    <row r="303" spans="1:61" customFormat="1" x14ac:dyDescent="0.25">
      <c r="A303" s="13"/>
      <c r="B303" s="13"/>
      <c r="C303" s="14"/>
      <c r="D303" s="15"/>
      <c r="E303" s="15"/>
      <c r="F303" s="15"/>
      <c r="G303" s="15"/>
      <c r="H303" s="13"/>
      <c r="I303" s="13"/>
      <c r="J303" s="15"/>
      <c r="K303" s="15"/>
      <c r="L303" s="13"/>
      <c r="M303" s="13"/>
      <c r="N303" s="15"/>
      <c r="O303" s="15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  <c r="AV303" s="13"/>
      <c r="AW303" s="13"/>
      <c r="AX303" s="13"/>
      <c r="AY303" s="13"/>
      <c r="AZ303" s="13"/>
      <c r="BA303" s="13"/>
      <c r="BB303" s="15"/>
      <c r="BC303" s="15"/>
      <c r="BD303" s="15"/>
      <c r="BE303" s="15"/>
      <c r="BF303" s="7"/>
      <c r="BG303" s="15"/>
      <c r="BH303" s="2"/>
      <c r="BI303" s="13"/>
    </row>
    <row r="304" spans="1:61" customFormat="1" x14ac:dyDescent="0.25">
      <c r="A304" s="13"/>
      <c r="B304" s="13"/>
      <c r="C304" s="14"/>
      <c r="D304" s="15"/>
      <c r="E304" s="15"/>
      <c r="F304" s="15"/>
      <c r="G304" s="15"/>
      <c r="H304" s="13"/>
      <c r="I304" s="13"/>
      <c r="J304" s="15"/>
      <c r="K304" s="15"/>
      <c r="L304" s="13"/>
      <c r="M304" s="13"/>
      <c r="N304" s="15"/>
      <c r="O304" s="15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  <c r="AV304" s="13"/>
      <c r="AW304" s="13"/>
      <c r="AX304" s="13"/>
      <c r="AY304" s="13"/>
      <c r="AZ304" s="13"/>
      <c r="BA304" s="13"/>
      <c r="BB304" s="15"/>
      <c r="BC304" s="15"/>
      <c r="BD304" s="15"/>
      <c r="BE304" s="15"/>
      <c r="BF304" s="7"/>
      <c r="BG304" s="15"/>
      <c r="BH304" s="2"/>
      <c r="BI304" s="13"/>
    </row>
    <row r="305" spans="1:61" customFormat="1" x14ac:dyDescent="0.25">
      <c r="A305" s="13"/>
      <c r="B305" s="13"/>
      <c r="C305" s="14"/>
      <c r="D305" s="15"/>
      <c r="E305" s="15"/>
      <c r="F305" s="15"/>
      <c r="G305" s="15"/>
      <c r="H305" s="13"/>
      <c r="I305" s="13"/>
      <c r="J305" s="15"/>
      <c r="K305" s="15"/>
      <c r="L305" s="13"/>
      <c r="M305" s="13"/>
      <c r="N305" s="15"/>
      <c r="O305" s="15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  <c r="AV305" s="13"/>
      <c r="AW305" s="13"/>
      <c r="AX305" s="13"/>
      <c r="AY305" s="13"/>
      <c r="AZ305" s="13"/>
      <c r="BA305" s="13"/>
      <c r="BB305" s="15"/>
      <c r="BC305" s="15"/>
      <c r="BD305" s="15"/>
      <c r="BE305" s="15"/>
      <c r="BF305" s="7"/>
      <c r="BG305" s="15"/>
      <c r="BH305" s="2"/>
      <c r="BI305" s="13"/>
    </row>
    <row r="306" spans="1:61" customFormat="1" x14ac:dyDescent="0.25">
      <c r="A306" s="13"/>
      <c r="B306" s="13"/>
      <c r="C306" s="14"/>
      <c r="D306" s="15"/>
      <c r="E306" s="15"/>
      <c r="F306" s="15"/>
      <c r="G306" s="15"/>
      <c r="H306" s="13"/>
      <c r="I306" s="13"/>
      <c r="J306" s="15"/>
      <c r="K306" s="15"/>
      <c r="L306" s="13"/>
      <c r="M306" s="13"/>
      <c r="N306" s="15"/>
      <c r="O306" s="15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  <c r="AV306" s="13"/>
      <c r="AW306" s="13"/>
      <c r="AX306" s="13"/>
      <c r="AY306" s="13"/>
      <c r="AZ306" s="13"/>
      <c r="BA306" s="13"/>
      <c r="BB306" s="15"/>
      <c r="BC306" s="15"/>
      <c r="BD306" s="15"/>
      <c r="BE306" s="15"/>
      <c r="BF306" s="7"/>
      <c r="BG306" s="15"/>
      <c r="BH306" s="2"/>
      <c r="BI306" s="13"/>
    </row>
    <row r="307" spans="1:61" customFormat="1" x14ac:dyDescent="0.25">
      <c r="A307" s="13"/>
      <c r="B307" s="13"/>
      <c r="C307" s="14"/>
      <c r="D307" s="15"/>
      <c r="E307" s="15"/>
      <c r="F307" s="15"/>
      <c r="G307" s="15"/>
      <c r="H307" s="13"/>
      <c r="I307" s="13"/>
      <c r="J307" s="15"/>
      <c r="K307" s="15"/>
      <c r="L307" s="13"/>
      <c r="M307" s="13"/>
      <c r="N307" s="15"/>
      <c r="O307" s="15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  <c r="AV307" s="13"/>
      <c r="AW307" s="13"/>
      <c r="AX307" s="13"/>
      <c r="AY307" s="13"/>
      <c r="AZ307" s="13"/>
      <c r="BA307" s="13"/>
      <c r="BB307" s="15"/>
      <c r="BC307" s="15"/>
      <c r="BD307" s="15"/>
      <c r="BE307" s="15"/>
      <c r="BF307" s="7"/>
      <c r="BG307" s="15"/>
      <c r="BH307" s="2"/>
      <c r="BI307" s="13"/>
    </row>
    <row r="308" spans="1:61" customFormat="1" x14ac:dyDescent="0.25">
      <c r="A308" s="13"/>
      <c r="B308" s="13"/>
      <c r="C308" s="14"/>
      <c r="D308" s="15"/>
      <c r="E308" s="15"/>
      <c r="F308" s="15"/>
      <c r="G308" s="15"/>
      <c r="H308" s="13"/>
      <c r="I308" s="13"/>
      <c r="J308" s="15"/>
      <c r="K308" s="15"/>
      <c r="L308" s="13"/>
      <c r="M308" s="13"/>
      <c r="N308" s="15"/>
      <c r="O308" s="15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  <c r="AV308" s="13"/>
      <c r="AW308" s="13"/>
      <c r="AX308" s="13"/>
      <c r="AY308" s="13"/>
      <c r="AZ308" s="13"/>
      <c r="BA308" s="13"/>
      <c r="BB308" s="15"/>
      <c r="BC308" s="15"/>
      <c r="BD308" s="15"/>
      <c r="BE308" s="15"/>
      <c r="BF308" s="7"/>
      <c r="BG308" s="15"/>
      <c r="BH308" s="2"/>
      <c r="BI308" s="13"/>
    </row>
    <row r="309" spans="1:61" customFormat="1" x14ac:dyDescent="0.25">
      <c r="A309" s="13"/>
      <c r="B309" s="13"/>
      <c r="C309" s="14"/>
      <c r="D309" s="15"/>
      <c r="E309" s="15"/>
      <c r="F309" s="15"/>
      <c r="G309" s="15"/>
      <c r="H309" s="13"/>
      <c r="I309" s="13"/>
      <c r="J309" s="15"/>
      <c r="K309" s="15"/>
      <c r="L309" s="13"/>
      <c r="M309" s="13"/>
      <c r="N309" s="15"/>
      <c r="O309" s="15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  <c r="AV309" s="13"/>
      <c r="AW309" s="13"/>
      <c r="AX309" s="13"/>
      <c r="AY309" s="13"/>
      <c r="AZ309" s="13"/>
      <c r="BA309" s="13"/>
      <c r="BB309" s="15"/>
      <c r="BC309" s="15"/>
      <c r="BD309" s="15"/>
      <c r="BE309" s="15"/>
      <c r="BF309" s="7"/>
      <c r="BG309" s="15"/>
      <c r="BH309" s="2"/>
      <c r="BI309" s="13"/>
    </row>
    <row r="310" spans="1:61" customFormat="1" x14ac:dyDescent="0.25">
      <c r="A310" s="13"/>
      <c r="B310" s="13"/>
      <c r="C310" s="14"/>
      <c r="D310" s="15"/>
      <c r="E310" s="15"/>
      <c r="F310" s="15"/>
      <c r="G310" s="15"/>
      <c r="H310" s="13"/>
      <c r="I310" s="13"/>
      <c r="J310" s="15"/>
      <c r="K310" s="15"/>
      <c r="L310" s="13"/>
      <c r="M310" s="13"/>
      <c r="N310" s="15"/>
      <c r="O310" s="15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  <c r="AV310" s="13"/>
      <c r="AW310" s="13"/>
      <c r="AX310" s="13"/>
      <c r="AY310" s="13"/>
      <c r="AZ310" s="13"/>
      <c r="BA310" s="13"/>
      <c r="BB310" s="15"/>
      <c r="BC310" s="15"/>
      <c r="BD310" s="15"/>
      <c r="BE310" s="15"/>
      <c r="BF310" s="7"/>
      <c r="BG310" s="15"/>
      <c r="BH310" s="2"/>
      <c r="BI310" s="13"/>
    </row>
    <row r="311" spans="1:61" customFormat="1" x14ac:dyDescent="0.25">
      <c r="A311" s="13"/>
      <c r="B311" s="13"/>
      <c r="C311" s="14"/>
      <c r="D311" s="15"/>
      <c r="E311" s="15"/>
      <c r="F311" s="15"/>
      <c r="G311" s="15"/>
      <c r="H311" s="13"/>
      <c r="I311" s="13"/>
      <c r="J311" s="15"/>
      <c r="K311" s="15"/>
      <c r="L311" s="13"/>
      <c r="M311" s="13"/>
      <c r="N311" s="15"/>
      <c r="O311" s="15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  <c r="AV311" s="13"/>
      <c r="AW311" s="13"/>
      <c r="AX311" s="13"/>
      <c r="AY311" s="13"/>
      <c r="AZ311" s="13"/>
      <c r="BA311" s="13"/>
      <c r="BB311" s="15"/>
      <c r="BC311" s="15"/>
      <c r="BD311" s="15"/>
      <c r="BE311" s="15"/>
      <c r="BF311" s="7"/>
      <c r="BG311" s="15"/>
      <c r="BH311" s="2"/>
      <c r="BI311" s="13"/>
    </row>
    <row r="312" spans="1:61" customFormat="1" x14ac:dyDescent="0.25">
      <c r="A312" s="13"/>
      <c r="B312" s="13"/>
      <c r="C312" s="14"/>
      <c r="D312" s="15"/>
      <c r="E312" s="15"/>
      <c r="F312" s="15"/>
      <c r="G312" s="15"/>
      <c r="H312" s="13"/>
      <c r="I312" s="13"/>
      <c r="J312" s="15"/>
      <c r="K312" s="15"/>
      <c r="L312" s="13"/>
      <c r="M312" s="13"/>
      <c r="N312" s="15"/>
      <c r="O312" s="15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  <c r="AV312" s="13"/>
      <c r="AW312" s="13"/>
      <c r="AX312" s="13"/>
      <c r="AY312" s="13"/>
      <c r="AZ312" s="13"/>
      <c r="BA312" s="13"/>
      <c r="BB312" s="15"/>
      <c r="BC312" s="15"/>
      <c r="BD312" s="15"/>
      <c r="BE312" s="15"/>
      <c r="BF312" s="7"/>
      <c r="BG312" s="15"/>
      <c r="BH312" s="2"/>
      <c r="BI312" s="13"/>
    </row>
    <row r="313" spans="1:61" customFormat="1" x14ac:dyDescent="0.25">
      <c r="A313" s="13"/>
      <c r="B313" s="13"/>
      <c r="C313" s="14"/>
      <c r="D313" s="15"/>
      <c r="E313" s="15"/>
      <c r="F313" s="15"/>
      <c r="G313" s="15"/>
      <c r="H313" s="13"/>
      <c r="I313" s="13"/>
      <c r="J313" s="15"/>
      <c r="K313" s="15"/>
      <c r="L313" s="13"/>
      <c r="M313" s="13"/>
      <c r="N313" s="15"/>
      <c r="O313" s="15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  <c r="AV313" s="13"/>
      <c r="AW313" s="13"/>
      <c r="AX313" s="13"/>
      <c r="AY313" s="13"/>
      <c r="AZ313" s="13"/>
      <c r="BA313" s="13"/>
      <c r="BB313" s="15"/>
      <c r="BC313" s="15"/>
      <c r="BD313" s="15"/>
      <c r="BE313" s="15"/>
      <c r="BF313" s="7"/>
      <c r="BG313" s="15"/>
      <c r="BH313" s="2"/>
      <c r="BI313" s="13"/>
    </row>
    <row r="314" spans="1:61" customFormat="1" x14ac:dyDescent="0.25">
      <c r="A314" s="13"/>
      <c r="B314" s="13"/>
      <c r="C314" s="14"/>
      <c r="D314" s="15"/>
      <c r="E314" s="15"/>
      <c r="F314" s="15"/>
      <c r="G314" s="15"/>
      <c r="H314" s="13"/>
      <c r="I314" s="13"/>
      <c r="J314" s="15"/>
      <c r="K314" s="15"/>
      <c r="L314" s="13"/>
      <c r="M314" s="13"/>
      <c r="N314" s="15"/>
      <c r="O314" s="15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  <c r="AV314" s="13"/>
      <c r="AW314" s="13"/>
      <c r="AX314" s="13"/>
      <c r="AY314" s="13"/>
      <c r="AZ314" s="13"/>
      <c r="BA314" s="13"/>
      <c r="BB314" s="15"/>
      <c r="BC314" s="15"/>
      <c r="BD314" s="15"/>
      <c r="BE314" s="15"/>
      <c r="BF314" s="7"/>
      <c r="BG314" s="15"/>
      <c r="BH314" s="2"/>
      <c r="BI314" s="13"/>
    </row>
    <row r="315" spans="1:61" customFormat="1" x14ac:dyDescent="0.25">
      <c r="A315" s="13"/>
      <c r="B315" s="13"/>
      <c r="C315" s="14"/>
      <c r="D315" s="15"/>
      <c r="E315" s="15"/>
      <c r="F315" s="15"/>
      <c r="G315" s="15"/>
      <c r="H315" s="13"/>
      <c r="I315" s="13"/>
      <c r="J315" s="15"/>
      <c r="K315" s="15"/>
      <c r="L315" s="13"/>
      <c r="M315" s="13"/>
      <c r="N315" s="15"/>
      <c r="O315" s="15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  <c r="AV315" s="13"/>
      <c r="AW315" s="13"/>
      <c r="AX315" s="13"/>
      <c r="AY315" s="13"/>
      <c r="AZ315" s="13"/>
      <c r="BA315" s="13"/>
      <c r="BB315" s="15"/>
      <c r="BC315" s="15"/>
      <c r="BD315" s="15"/>
      <c r="BE315" s="15"/>
      <c r="BF315" s="7"/>
      <c r="BG315" s="15"/>
      <c r="BH315" s="2"/>
      <c r="BI315" s="13"/>
    </row>
    <row r="316" spans="1:61" customFormat="1" x14ac:dyDescent="0.25">
      <c r="A316" s="13"/>
      <c r="B316" s="13"/>
      <c r="C316" s="14"/>
      <c r="D316" s="15"/>
      <c r="E316" s="15"/>
      <c r="F316" s="15"/>
      <c r="G316" s="15"/>
      <c r="H316" s="13"/>
      <c r="I316" s="13"/>
      <c r="J316" s="15"/>
      <c r="K316" s="15"/>
      <c r="L316" s="13"/>
      <c r="M316" s="13"/>
      <c r="N316" s="15"/>
      <c r="O316" s="15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  <c r="AV316" s="13"/>
      <c r="AW316" s="13"/>
      <c r="AX316" s="13"/>
      <c r="AY316" s="13"/>
      <c r="AZ316" s="13"/>
      <c r="BA316" s="13"/>
      <c r="BB316" s="15"/>
      <c r="BC316" s="15"/>
      <c r="BD316" s="15"/>
      <c r="BE316" s="15"/>
      <c r="BF316" s="7"/>
      <c r="BG316" s="15"/>
      <c r="BH316" s="2"/>
      <c r="BI316" s="13"/>
    </row>
    <row r="317" spans="1:61" customFormat="1" x14ac:dyDescent="0.25">
      <c r="A317" s="13"/>
      <c r="B317" s="13"/>
      <c r="C317" s="14"/>
      <c r="D317" s="15"/>
      <c r="E317" s="15"/>
      <c r="F317" s="15"/>
      <c r="G317" s="15"/>
      <c r="H317" s="13"/>
      <c r="I317" s="13"/>
      <c r="J317" s="15"/>
      <c r="K317" s="15"/>
      <c r="L317" s="13"/>
      <c r="M317" s="13"/>
      <c r="N317" s="15"/>
      <c r="O317" s="15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  <c r="AV317" s="13"/>
      <c r="AW317" s="13"/>
      <c r="AX317" s="13"/>
      <c r="AY317" s="13"/>
      <c r="AZ317" s="13"/>
      <c r="BA317" s="13"/>
      <c r="BB317" s="15"/>
      <c r="BC317" s="15"/>
      <c r="BD317" s="15"/>
      <c r="BE317" s="15"/>
      <c r="BF317" s="7"/>
      <c r="BG317" s="15"/>
      <c r="BH317" s="2"/>
      <c r="BI317" s="13"/>
    </row>
    <row r="318" spans="1:61" customFormat="1" x14ac:dyDescent="0.25">
      <c r="A318" s="13"/>
      <c r="B318" s="13"/>
      <c r="C318" s="14"/>
      <c r="D318" s="15"/>
      <c r="E318" s="15"/>
      <c r="F318" s="15"/>
      <c r="G318" s="15"/>
      <c r="H318" s="13"/>
      <c r="I318" s="13"/>
      <c r="J318" s="15"/>
      <c r="K318" s="15"/>
      <c r="L318" s="13"/>
      <c r="M318" s="13"/>
      <c r="N318" s="15"/>
      <c r="O318" s="15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  <c r="AV318" s="13"/>
      <c r="AW318" s="13"/>
      <c r="AX318" s="13"/>
      <c r="AY318" s="13"/>
      <c r="AZ318" s="13"/>
      <c r="BA318" s="13"/>
      <c r="BB318" s="15"/>
      <c r="BC318" s="15"/>
      <c r="BD318" s="15"/>
      <c r="BE318" s="15"/>
      <c r="BF318" s="7"/>
      <c r="BG318" s="15"/>
      <c r="BH318" s="2"/>
      <c r="BI318" s="13"/>
    </row>
    <row r="319" spans="1:61" customFormat="1" x14ac:dyDescent="0.25">
      <c r="A319" s="13"/>
      <c r="B319" s="13"/>
      <c r="C319" s="14"/>
      <c r="D319" s="15"/>
      <c r="E319" s="15"/>
      <c r="F319" s="15"/>
      <c r="G319" s="15"/>
      <c r="H319" s="13"/>
      <c r="I319" s="13"/>
      <c r="J319" s="15"/>
      <c r="K319" s="15"/>
      <c r="L319" s="13"/>
      <c r="M319" s="13"/>
      <c r="N319" s="15"/>
      <c r="O319" s="15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  <c r="AV319" s="13"/>
      <c r="AW319" s="13"/>
      <c r="AX319" s="13"/>
      <c r="AY319" s="13"/>
      <c r="AZ319" s="13"/>
      <c r="BA319" s="13"/>
      <c r="BB319" s="15"/>
      <c r="BC319" s="15"/>
      <c r="BD319" s="15"/>
      <c r="BE319" s="15"/>
      <c r="BF319" s="7"/>
      <c r="BG319" s="15"/>
      <c r="BH319" s="2"/>
      <c r="BI319" s="13"/>
    </row>
    <row r="320" spans="1:61" customFormat="1" x14ac:dyDescent="0.25">
      <c r="A320" s="13"/>
      <c r="B320" s="13"/>
      <c r="C320" s="14"/>
      <c r="D320" s="15"/>
      <c r="E320" s="15"/>
      <c r="F320" s="15"/>
      <c r="G320" s="15"/>
      <c r="H320" s="13"/>
      <c r="I320" s="13"/>
      <c r="J320" s="15"/>
      <c r="K320" s="15"/>
      <c r="L320" s="13"/>
      <c r="M320" s="13"/>
      <c r="N320" s="15"/>
      <c r="O320" s="15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  <c r="AV320" s="13"/>
      <c r="AW320" s="13"/>
      <c r="AX320" s="13"/>
      <c r="AY320" s="13"/>
      <c r="AZ320" s="13"/>
      <c r="BA320" s="13"/>
      <c r="BB320" s="15"/>
      <c r="BC320" s="15"/>
      <c r="BD320" s="15"/>
      <c r="BE320" s="15"/>
      <c r="BF320" s="7"/>
      <c r="BG320" s="15"/>
      <c r="BH320" s="2"/>
      <c r="BI320" s="13"/>
    </row>
    <row r="321" spans="1:61" customFormat="1" x14ac:dyDescent="0.25">
      <c r="A321" s="13"/>
      <c r="B321" s="13"/>
      <c r="C321" s="14"/>
      <c r="D321" s="15"/>
      <c r="E321" s="15"/>
      <c r="F321" s="15"/>
      <c r="G321" s="15"/>
      <c r="H321" s="13"/>
      <c r="I321" s="13"/>
      <c r="J321" s="15"/>
      <c r="K321" s="15"/>
      <c r="L321" s="13"/>
      <c r="M321" s="13"/>
      <c r="N321" s="15"/>
      <c r="O321" s="15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  <c r="AV321" s="13"/>
      <c r="AW321" s="13"/>
      <c r="AX321" s="13"/>
      <c r="AY321" s="13"/>
      <c r="AZ321" s="13"/>
      <c r="BA321" s="13"/>
      <c r="BB321" s="15"/>
      <c r="BC321" s="15"/>
      <c r="BD321" s="15"/>
      <c r="BE321" s="15"/>
      <c r="BF321" s="7"/>
      <c r="BG321" s="15"/>
      <c r="BH321" s="2"/>
      <c r="BI321" s="13"/>
    </row>
    <row r="322" spans="1:61" customFormat="1" x14ac:dyDescent="0.25">
      <c r="A322" s="13"/>
      <c r="B322" s="13"/>
      <c r="C322" s="14"/>
      <c r="D322" s="15"/>
      <c r="E322" s="15"/>
      <c r="F322" s="15"/>
      <c r="G322" s="15"/>
      <c r="H322" s="13"/>
      <c r="I322" s="13"/>
      <c r="J322" s="15"/>
      <c r="K322" s="15"/>
      <c r="L322" s="13"/>
      <c r="M322" s="13"/>
      <c r="N322" s="15"/>
      <c r="O322" s="15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  <c r="AV322" s="13"/>
      <c r="AW322" s="13"/>
      <c r="AX322" s="13"/>
      <c r="AY322" s="13"/>
      <c r="AZ322" s="13"/>
      <c r="BA322" s="13"/>
      <c r="BB322" s="15"/>
      <c r="BC322" s="15"/>
      <c r="BD322" s="15"/>
      <c r="BE322" s="15"/>
      <c r="BF322" s="7"/>
      <c r="BG322" s="15"/>
      <c r="BH322" s="2"/>
      <c r="BI322" s="13"/>
    </row>
    <row r="323" spans="1:61" customFormat="1" x14ac:dyDescent="0.25">
      <c r="A323" s="13"/>
      <c r="B323" s="13"/>
      <c r="C323" s="14"/>
      <c r="D323" s="15"/>
      <c r="E323" s="15"/>
      <c r="F323" s="15"/>
      <c r="G323" s="15"/>
      <c r="H323" s="13"/>
      <c r="I323" s="13"/>
      <c r="J323" s="15"/>
      <c r="K323" s="15"/>
      <c r="L323" s="13"/>
      <c r="M323" s="13"/>
      <c r="N323" s="15"/>
      <c r="O323" s="15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  <c r="AV323" s="13"/>
      <c r="AW323" s="13"/>
      <c r="AX323" s="13"/>
      <c r="AY323" s="13"/>
      <c r="AZ323" s="13"/>
      <c r="BA323" s="13"/>
      <c r="BB323" s="15"/>
      <c r="BC323" s="15"/>
      <c r="BD323" s="15"/>
      <c r="BE323" s="15"/>
      <c r="BF323" s="7"/>
      <c r="BG323" s="15"/>
      <c r="BH323" s="2"/>
      <c r="BI323" s="13"/>
    </row>
    <row r="324" spans="1:61" customFormat="1" x14ac:dyDescent="0.25">
      <c r="A324" s="13"/>
      <c r="B324" s="13"/>
      <c r="C324" s="14"/>
      <c r="D324" s="15"/>
      <c r="E324" s="15"/>
      <c r="F324" s="15"/>
      <c r="G324" s="15"/>
      <c r="H324" s="13"/>
      <c r="I324" s="13"/>
      <c r="J324" s="15"/>
      <c r="K324" s="15"/>
      <c r="L324" s="13"/>
      <c r="M324" s="13"/>
      <c r="N324" s="15"/>
      <c r="O324" s="15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  <c r="AV324" s="13"/>
      <c r="AW324" s="13"/>
      <c r="AX324" s="13"/>
      <c r="AY324" s="13"/>
      <c r="AZ324" s="13"/>
      <c r="BA324" s="13"/>
      <c r="BB324" s="15"/>
      <c r="BC324" s="15"/>
      <c r="BD324" s="15"/>
      <c r="BE324" s="15"/>
      <c r="BF324" s="7"/>
      <c r="BG324" s="15"/>
      <c r="BH324" s="2"/>
      <c r="BI324" s="13"/>
    </row>
    <row r="325" spans="1:61" customFormat="1" x14ac:dyDescent="0.25">
      <c r="A325" s="13"/>
      <c r="B325" s="13"/>
      <c r="C325" s="14"/>
      <c r="D325" s="15"/>
      <c r="E325" s="15"/>
      <c r="F325" s="15"/>
      <c r="G325" s="15"/>
      <c r="H325" s="13"/>
      <c r="I325" s="13"/>
      <c r="J325" s="15"/>
      <c r="K325" s="15"/>
      <c r="L325" s="13"/>
      <c r="M325" s="13"/>
      <c r="N325" s="15"/>
      <c r="O325" s="15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  <c r="AV325" s="13"/>
      <c r="AW325" s="13"/>
      <c r="AX325" s="13"/>
      <c r="AY325" s="13"/>
      <c r="AZ325" s="13"/>
      <c r="BA325" s="13"/>
      <c r="BB325" s="15"/>
      <c r="BC325" s="15"/>
      <c r="BD325" s="15"/>
      <c r="BE325" s="15"/>
      <c r="BF325" s="7"/>
      <c r="BG325" s="15"/>
      <c r="BH325" s="2"/>
      <c r="BI325" s="13"/>
    </row>
    <row r="326" spans="1:61" customFormat="1" x14ac:dyDescent="0.25">
      <c r="A326" s="13"/>
      <c r="B326" s="13"/>
      <c r="C326" s="14"/>
      <c r="D326" s="15"/>
      <c r="E326" s="15"/>
      <c r="F326" s="15"/>
      <c r="G326" s="15"/>
      <c r="H326" s="13"/>
      <c r="I326" s="13"/>
      <c r="J326" s="15"/>
      <c r="K326" s="15"/>
      <c r="L326" s="13"/>
      <c r="M326" s="13"/>
      <c r="N326" s="15"/>
      <c r="O326" s="15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  <c r="AV326" s="13"/>
      <c r="AW326" s="13"/>
      <c r="AX326" s="13"/>
      <c r="AY326" s="13"/>
      <c r="AZ326" s="13"/>
      <c r="BA326" s="13"/>
      <c r="BB326" s="15"/>
      <c r="BC326" s="15"/>
      <c r="BD326" s="15"/>
      <c r="BE326" s="15"/>
      <c r="BF326" s="7"/>
      <c r="BG326" s="15"/>
      <c r="BH326" s="2"/>
      <c r="BI326" s="13"/>
    </row>
    <row r="327" spans="1:61" customFormat="1" x14ac:dyDescent="0.25">
      <c r="A327" s="13"/>
      <c r="B327" s="13"/>
      <c r="C327" s="14"/>
      <c r="D327" s="15"/>
      <c r="E327" s="15"/>
      <c r="F327" s="15"/>
      <c r="G327" s="15"/>
      <c r="H327" s="13"/>
      <c r="I327" s="13"/>
      <c r="J327" s="15"/>
      <c r="K327" s="15"/>
      <c r="L327" s="13"/>
      <c r="M327" s="13"/>
      <c r="N327" s="15"/>
      <c r="O327" s="15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  <c r="AV327" s="13"/>
      <c r="AW327" s="13"/>
      <c r="AX327" s="13"/>
      <c r="AY327" s="13"/>
      <c r="AZ327" s="13"/>
      <c r="BA327" s="13"/>
      <c r="BB327" s="15"/>
      <c r="BC327" s="15"/>
      <c r="BD327" s="15"/>
      <c r="BE327" s="15"/>
      <c r="BF327" s="7"/>
      <c r="BG327" s="15"/>
      <c r="BH327" s="2"/>
      <c r="BI327" s="13"/>
    </row>
    <row r="328" spans="1:61" customFormat="1" x14ac:dyDescent="0.25">
      <c r="A328" s="13"/>
      <c r="B328" s="13"/>
      <c r="C328" s="14"/>
      <c r="D328" s="15"/>
      <c r="E328" s="15"/>
      <c r="F328" s="15"/>
      <c r="G328" s="15"/>
      <c r="H328" s="13"/>
      <c r="I328" s="13"/>
      <c r="J328" s="15"/>
      <c r="K328" s="15"/>
      <c r="L328" s="13"/>
      <c r="M328" s="13"/>
      <c r="N328" s="15"/>
      <c r="O328" s="15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  <c r="AV328" s="13"/>
      <c r="AW328" s="13"/>
      <c r="AX328" s="13"/>
      <c r="AY328" s="13"/>
      <c r="AZ328" s="13"/>
      <c r="BA328" s="13"/>
      <c r="BB328" s="15"/>
      <c r="BC328" s="15"/>
      <c r="BD328" s="15"/>
      <c r="BE328" s="15"/>
      <c r="BF328" s="7"/>
      <c r="BG328" s="15"/>
      <c r="BH328" s="2"/>
      <c r="BI328" s="13"/>
    </row>
    <row r="329" spans="1:61" customFormat="1" x14ac:dyDescent="0.25">
      <c r="A329" s="13"/>
      <c r="B329" s="13"/>
      <c r="C329" s="14"/>
      <c r="D329" s="15"/>
      <c r="E329" s="15"/>
      <c r="F329" s="15"/>
      <c r="G329" s="15"/>
      <c r="H329" s="13"/>
      <c r="I329" s="13"/>
      <c r="J329" s="15"/>
      <c r="K329" s="15"/>
      <c r="L329" s="13"/>
      <c r="M329" s="13"/>
      <c r="N329" s="15"/>
      <c r="O329" s="15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  <c r="AV329" s="13"/>
      <c r="AW329" s="13"/>
      <c r="AX329" s="13"/>
      <c r="AY329" s="13"/>
      <c r="AZ329" s="13"/>
      <c r="BA329" s="13"/>
      <c r="BB329" s="15"/>
      <c r="BC329" s="15"/>
      <c r="BD329" s="15"/>
      <c r="BE329" s="15"/>
      <c r="BF329" s="7"/>
      <c r="BG329" s="15"/>
      <c r="BH329" s="2"/>
      <c r="BI329" s="13"/>
    </row>
    <row r="330" spans="1:61" customFormat="1" x14ac:dyDescent="0.25">
      <c r="A330" s="13"/>
      <c r="B330" s="13"/>
      <c r="C330" s="14"/>
      <c r="D330" s="15"/>
      <c r="E330" s="15"/>
      <c r="F330" s="15"/>
      <c r="G330" s="15"/>
      <c r="H330" s="13"/>
      <c r="I330" s="13"/>
      <c r="J330" s="15"/>
      <c r="K330" s="15"/>
      <c r="L330" s="13"/>
      <c r="M330" s="13"/>
      <c r="N330" s="15"/>
      <c r="O330" s="15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  <c r="AV330" s="13"/>
      <c r="AW330" s="13"/>
      <c r="AX330" s="13"/>
      <c r="AY330" s="13"/>
      <c r="AZ330" s="13"/>
      <c r="BA330" s="13"/>
      <c r="BB330" s="15"/>
      <c r="BC330" s="15"/>
      <c r="BD330" s="15"/>
      <c r="BE330" s="15"/>
      <c r="BF330" s="7"/>
      <c r="BG330" s="15"/>
      <c r="BH330" s="2"/>
      <c r="BI330" s="13"/>
    </row>
    <row r="331" spans="1:61" customFormat="1" x14ac:dyDescent="0.25">
      <c r="A331" s="13"/>
      <c r="B331" s="13"/>
      <c r="C331" s="14"/>
      <c r="D331" s="15"/>
      <c r="E331" s="15"/>
      <c r="F331" s="15"/>
      <c r="G331" s="15"/>
      <c r="H331" s="13"/>
      <c r="I331" s="13"/>
      <c r="J331" s="15"/>
      <c r="K331" s="15"/>
      <c r="L331" s="13"/>
      <c r="M331" s="13"/>
      <c r="N331" s="15"/>
      <c r="O331" s="15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  <c r="AV331" s="13"/>
      <c r="AW331" s="13"/>
      <c r="AX331" s="13"/>
      <c r="AY331" s="13"/>
      <c r="AZ331" s="13"/>
      <c r="BA331" s="13"/>
      <c r="BB331" s="15"/>
      <c r="BC331" s="15"/>
      <c r="BD331" s="15"/>
      <c r="BE331" s="15"/>
      <c r="BF331" s="7"/>
      <c r="BG331" s="15"/>
      <c r="BH331" s="2"/>
      <c r="BI331" s="13"/>
    </row>
    <row r="332" spans="1:61" customFormat="1" x14ac:dyDescent="0.25">
      <c r="A332" s="13"/>
      <c r="B332" s="13"/>
      <c r="C332" s="14"/>
      <c r="D332" s="15"/>
      <c r="E332" s="15"/>
      <c r="F332" s="15"/>
      <c r="G332" s="15"/>
      <c r="H332" s="13"/>
      <c r="I332" s="13"/>
      <c r="J332" s="15"/>
      <c r="K332" s="15"/>
      <c r="L332" s="13"/>
      <c r="M332" s="13"/>
      <c r="N332" s="15"/>
      <c r="O332" s="15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  <c r="AV332" s="13"/>
      <c r="AW332" s="13"/>
      <c r="AX332" s="13"/>
      <c r="AY332" s="13"/>
      <c r="AZ332" s="13"/>
      <c r="BA332" s="13"/>
      <c r="BB332" s="15"/>
      <c r="BC332" s="15"/>
      <c r="BD332" s="15"/>
      <c r="BE332" s="15"/>
      <c r="BF332" s="7"/>
      <c r="BG332" s="15"/>
      <c r="BH332" s="2"/>
      <c r="BI332" s="13"/>
    </row>
    <row r="333" spans="1:61" customFormat="1" x14ac:dyDescent="0.25">
      <c r="A333" s="13"/>
      <c r="B333" s="13"/>
      <c r="C333" s="14"/>
      <c r="D333" s="15"/>
      <c r="E333" s="15"/>
      <c r="F333" s="15"/>
      <c r="G333" s="15"/>
      <c r="H333" s="13"/>
      <c r="I333" s="13"/>
      <c r="J333" s="15"/>
      <c r="K333" s="15"/>
      <c r="L333" s="13"/>
      <c r="M333" s="13"/>
      <c r="N333" s="15"/>
      <c r="O333" s="15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  <c r="AV333" s="13"/>
      <c r="AW333" s="13"/>
      <c r="AX333" s="13"/>
      <c r="AY333" s="13"/>
      <c r="AZ333" s="13"/>
      <c r="BA333" s="13"/>
      <c r="BB333" s="15"/>
      <c r="BC333" s="15"/>
      <c r="BD333" s="15"/>
      <c r="BE333" s="15"/>
      <c r="BF333" s="7"/>
      <c r="BG333" s="15"/>
      <c r="BH333" s="2"/>
      <c r="BI333" s="13"/>
    </row>
    <row r="334" spans="1:61" customFormat="1" x14ac:dyDescent="0.25">
      <c r="A334" s="13"/>
      <c r="B334" s="13"/>
      <c r="C334" s="14"/>
      <c r="D334" s="15"/>
      <c r="E334" s="15"/>
      <c r="F334" s="15"/>
      <c r="G334" s="15"/>
      <c r="H334" s="13"/>
      <c r="I334" s="13"/>
      <c r="J334" s="15"/>
      <c r="K334" s="15"/>
      <c r="L334" s="13"/>
      <c r="M334" s="13"/>
      <c r="N334" s="15"/>
      <c r="O334" s="15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  <c r="AV334" s="13"/>
      <c r="AW334" s="13"/>
      <c r="AX334" s="13"/>
      <c r="AY334" s="13"/>
      <c r="AZ334" s="13"/>
      <c r="BA334" s="13"/>
      <c r="BB334" s="15"/>
      <c r="BC334" s="15"/>
      <c r="BD334" s="15"/>
      <c r="BE334" s="15"/>
      <c r="BF334" s="7"/>
      <c r="BG334" s="15"/>
      <c r="BH334" s="2"/>
      <c r="BI334" s="13"/>
    </row>
    <row r="335" spans="1:61" customFormat="1" x14ac:dyDescent="0.25">
      <c r="A335" s="13"/>
      <c r="B335" s="13"/>
      <c r="C335" s="14"/>
      <c r="D335" s="15"/>
      <c r="E335" s="15"/>
      <c r="F335" s="15"/>
      <c r="G335" s="15"/>
      <c r="H335" s="13"/>
      <c r="I335" s="13"/>
      <c r="J335" s="15"/>
      <c r="K335" s="15"/>
      <c r="L335" s="13"/>
      <c r="M335" s="13"/>
      <c r="N335" s="15"/>
      <c r="O335" s="15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AV335" s="13"/>
      <c r="AW335" s="13"/>
      <c r="AX335" s="13"/>
      <c r="AY335" s="13"/>
      <c r="AZ335" s="13"/>
      <c r="BA335" s="13"/>
      <c r="BB335" s="15"/>
      <c r="BC335" s="15"/>
      <c r="BD335" s="15"/>
      <c r="BE335" s="15"/>
      <c r="BF335" s="7"/>
      <c r="BG335" s="15"/>
      <c r="BH335" s="2"/>
      <c r="BI335" s="13"/>
    </row>
    <row r="336" spans="1:61" customFormat="1" x14ac:dyDescent="0.25">
      <c r="A336" s="13"/>
      <c r="B336" s="13"/>
      <c r="C336" s="14"/>
      <c r="D336" s="15"/>
      <c r="E336" s="15"/>
      <c r="F336" s="15"/>
      <c r="G336" s="15"/>
      <c r="H336" s="13"/>
      <c r="I336" s="13"/>
      <c r="J336" s="15"/>
      <c r="K336" s="15"/>
      <c r="L336" s="13"/>
      <c r="M336" s="13"/>
      <c r="N336" s="15"/>
      <c r="O336" s="15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  <c r="AV336" s="13"/>
      <c r="AW336" s="13"/>
      <c r="AX336" s="13"/>
      <c r="AY336" s="13"/>
      <c r="AZ336" s="13"/>
      <c r="BA336" s="13"/>
      <c r="BB336" s="15"/>
      <c r="BC336" s="15"/>
      <c r="BD336" s="15"/>
      <c r="BE336" s="15"/>
      <c r="BF336" s="7"/>
      <c r="BG336" s="15"/>
      <c r="BH336" s="2"/>
      <c r="BI336" s="13"/>
    </row>
    <row r="337" spans="1:61" customFormat="1" x14ac:dyDescent="0.25">
      <c r="A337" s="13"/>
      <c r="B337" s="13"/>
      <c r="C337" s="14"/>
      <c r="D337" s="15"/>
      <c r="E337" s="15"/>
      <c r="F337" s="15"/>
      <c r="G337" s="15"/>
      <c r="H337" s="13"/>
      <c r="I337" s="13"/>
      <c r="J337" s="15"/>
      <c r="K337" s="15"/>
      <c r="L337" s="13"/>
      <c r="M337" s="13"/>
      <c r="N337" s="15"/>
      <c r="O337" s="15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  <c r="AV337" s="13"/>
      <c r="AW337" s="13"/>
      <c r="AX337" s="13"/>
      <c r="AY337" s="13"/>
      <c r="AZ337" s="13"/>
      <c r="BA337" s="13"/>
      <c r="BB337" s="15"/>
      <c r="BC337" s="15"/>
      <c r="BD337" s="15"/>
      <c r="BE337" s="15"/>
      <c r="BF337" s="7"/>
      <c r="BG337" s="15"/>
      <c r="BH337" s="2"/>
      <c r="BI337" s="13"/>
    </row>
    <row r="338" spans="1:61" customFormat="1" x14ac:dyDescent="0.25">
      <c r="A338" s="13"/>
      <c r="B338" s="13"/>
      <c r="C338" s="14"/>
      <c r="D338" s="15"/>
      <c r="E338" s="15"/>
      <c r="F338" s="15"/>
      <c r="G338" s="15"/>
      <c r="H338" s="13"/>
      <c r="I338" s="13"/>
      <c r="J338" s="15"/>
      <c r="K338" s="15"/>
      <c r="L338" s="13"/>
      <c r="M338" s="13"/>
      <c r="N338" s="15"/>
      <c r="O338" s="15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  <c r="AV338" s="13"/>
      <c r="AW338" s="13"/>
      <c r="AX338" s="13"/>
      <c r="AY338" s="13"/>
      <c r="AZ338" s="13"/>
      <c r="BA338" s="13"/>
      <c r="BB338" s="15"/>
      <c r="BC338" s="15"/>
      <c r="BD338" s="15"/>
      <c r="BE338" s="15"/>
      <c r="BF338" s="7"/>
      <c r="BG338" s="15"/>
      <c r="BH338" s="2"/>
      <c r="BI338" s="13"/>
    </row>
    <row r="339" spans="1:61" customFormat="1" x14ac:dyDescent="0.25">
      <c r="A339" s="13"/>
      <c r="B339" s="13"/>
      <c r="C339" s="14"/>
      <c r="D339" s="15"/>
      <c r="E339" s="15"/>
      <c r="F339" s="15"/>
      <c r="G339" s="15"/>
      <c r="H339" s="13"/>
      <c r="I339" s="13"/>
      <c r="J339" s="15"/>
      <c r="K339" s="15"/>
      <c r="L339" s="13"/>
      <c r="M339" s="13"/>
      <c r="N339" s="15"/>
      <c r="O339" s="15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  <c r="AV339" s="13"/>
      <c r="AW339" s="13"/>
      <c r="AX339" s="13"/>
      <c r="AY339" s="13"/>
      <c r="AZ339" s="13"/>
      <c r="BA339" s="13"/>
      <c r="BB339" s="15"/>
      <c r="BC339" s="15"/>
      <c r="BD339" s="15"/>
      <c r="BE339" s="15"/>
      <c r="BF339" s="7"/>
      <c r="BG339" s="15"/>
      <c r="BH339" s="2"/>
      <c r="BI339" s="13"/>
    </row>
    <row r="340" spans="1:61" customFormat="1" x14ac:dyDescent="0.25">
      <c r="A340" s="13"/>
      <c r="B340" s="13"/>
      <c r="C340" s="14"/>
      <c r="D340" s="15"/>
      <c r="E340" s="15"/>
      <c r="F340" s="15"/>
      <c r="G340" s="15"/>
      <c r="H340" s="13"/>
      <c r="I340" s="13"/>
      <c r="J340" s="15"/>
      <c r="K340" s="15"/>
      <c r="L340" s="13"/>
      <c r="M340" s="13"/>
      <c r="N340" s="15"/>
      <c r="O340" s="15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  <c r="AV340" s="13"/>
      <c r="AW340" s="13"/>
      <c r="AX340" s="13"/>
      <c r="AY340" s="13"/>
      <c r="AZ340" s="13"/>
      <c r="BA340" s="13"/>
      <c r="BB340" s="15"/>
      <c r="BC340" s="15"/>
      <c r="BD340" s="15"/>
      <c r="BE340" s="15"/>
      <c r="BF340" s="7"/>
      <c r="BG340" s="15"/>
      <c r="BH340" s="2"/>
      <c r="BI340" s="13"/>
    </row>
    <row r="341" spans="1:61" customFormat="1" x14ac:dyDescent="0.25">
      <c r="A341" s="13"/>
      <c r="B341" s="13"/>
      <c r="C341" s="14"/>
      <c r="D341" s="15"/>
      <c r="E341" s="15"/>
      <c r="F341" s="15"/>
      <c r="G341" s="15"/>
      <c r="H341" s="13"/>
      <c r="I341" s="13"/>
      <c r="J341" s="15"/>
      <c r="K341" s="15"/>
      <c r="L341" s="13"/>
      <c r="M341" s="13"/>
      <c r="N341" s="15"/>
      <c r="O341" s="15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  <c r="AV341" s="13"/>
      <c r="AW341" s="13"/>
      <c r="AX341" s="13"/>
      <c r="AY341" s="13"/>
      <c r="AZ341" s="13"/>
      <c r="BA341" s="13"/>
      <c r="BB341" s="15"/>
      <c r="BC341" s="15"/>
      <c r="BD341" s="15"/>
      <c r="BE341" s="15"/>
      <c r="BF341" s="7"/>
      <c r="BG341" s="15"/>
      <c r="BH341" s="2"/>
      <c r="BI341" s="13"/>
    </row>
    <row r="342" spans="1:61" customFormat="1" x14ac:dyDescent="0.25">
      <c r="A342" s="13"/>
      <c r="B342" s="13"/>
      <c r="C342" s="14"/>
      <c r="D342" s="15"/>
      <c r="E342" s="15"/>
      <c r="F342" s="15"/>
      <c r="G342" s="15"/>
      <c r="H342" s="13"/>
      <c r="I342" s="13"/>
      <c r="J342" s="15"/>
      <c r="K342" s="15"/>
      <c r="L342" s="13"/>
      <c r="M342" s="13"/>
      <c r="N342" s="15"/>
      <c r="O342" s="15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  <c r="AV342" s="13"/>
      <c r="AW342" s="13"/>
      <c r="AX342" s="13"/>
      <c r="AY342" s="13"/>
      <c r="AZ342" s="13"/>
      <c r="BA342" s="13"/>
      <c r="BB342" s="15"/>
      <c r="BC342" s="15"/>
      <c r="BD342" s="15"/>
      <c r="BE342" s="15"/>
      <c r="BF342" s="7"/>
      <c r="BG342" s="15"/>
      <c r="BH342" s="2"/>
      <c r="BI342" s="13"/>
    </row>
    <row r="343" spans="1:61" customFormat="1" x14ac:dyDescent="0.25">
      <c r="A343" s="13"/>
      <c r="B343" s="13"/>
      <c r="C343" s="14"/>
      <c r="D343" s="15"/>
      <c r="E343" s="15"/>
      <c r="F343" s="15"/>
      <c r="G343" s="15"/>
      <c r="H343" s="13"/>
      <c r="I343" s="13"/>
      <c r="J343" s="15"/>
      <c r="K343" s="15"/>
      <c r="L343" s="13"/>
      <c r="M343" s="13"/>
      <c r="N343" s="15"/>
      <c r="O343" s="15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  <c r="AV343" s="13"/>
      <c r="AW343" s="13"/>
      <c r="AX343" s="13"/>
      <c r="AY343" s="13"/>
      <c r="AZ343" s="13"/>
      <c r="BA343" s="13"/>
      <c r="BB343" s="15"/>
      <c r="BC343" s="15"/>
      <c r="BD343" s="15"/>
      <c r="BE343" s="15"/>
      <c r="BF343" s="7"/>
      <c r="BG343" s="15"/>
      <c r="BH343" s="2"/>
      <c r="BI343" s="13"/>
    </row>
    <row r="344" spans="1:61" customFormat="1" x14ac:dyDescent="0.25">
      <c r="A344" s="13"/>
      <c r="B344" s="13"/>
      <c r="C344" s="14"/>
      <c r="D344" s="15"/>
      <c r="E344" s="15"/>
      <c r="F344" s="15"/>
      <c r="G344" s="15"/>
      <c r="H344" s="13"/>
      <c r="I344" s="13"/>
      <c r="J344" s="15"/>
      <c r="K344" s="15"/>
      <c r="L344" s="13"/>
      <c r="M344" s="13"/>
      <c r="N344" s="15"/>
      <c r="O344" s="15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  <c r="AV344" s="13"/>
      <c r="AW344" s="13"/>
      <c r="AX344" s="13"/>
      <c r="AY344" s="13"/>
      <c r="AZ344" s="13"/>
      <c r="BA344" s="13"/>
      <c r="BB344" s="15"/>
      <c r="BC344" s="15"/>
      <c r="BD344" s="15"/>
      <c r="BE344" s="15"/>
      <c r="BF344" s="7"/>
      <c r="BG344" s="15"/>
      <c r="BH344" s="2"/>
      <c r="BI344" s="13"/>
    </row>
    <row r="345" spans="1:61" customFormat="1" x14ac:dyDescent="0.25">
      <c r="A345" s="13"/>
      <c r="B345" s="13"/>
      <c r="C345" s="14"/>
      <c r="D345" s="15"/>
      <c r="E345" s="15"/>
      <c r="F345" s="15"/>
      <c r="G345" s="15"/>
      <c r="H345" s="13"/>
      <c r="I345" s="13"/>
      <c r="J345" s="15"/>
      <c r="K345" s="15"/>
      <c r="L345" s="13"/>
      <c r="M345" s="13"/>
      <c r="N345" s="15"/>
      <c r="O345" s="15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  <c r="AV345" s="13"/>
      <c r="AW345" s="13"/>
      <c r="AX345" s="13"/>
      <c r="AY345" s="13"/>
      <c r="AZ345" s="13"/>
      <c r="BA345" s="13"/>
      <c r="BB345" s="15"/>
      <c r="BC345" s="15"/>
      <c r="BD345" s="15"/>
      <c r="BE345" s="15"/>
      <c r="BF345" s="7"/>
      <c r="BG345" s="15"/>
      <c r="BH345" s="2"/>
      <c r="BI345" s="13"/>
    </row>
    <row r="346" spans="1:61" customFormat="1" x14ac:dyDescent="0.25">
      <c r="A346" s="13"/>
      <c r="B346" s="13"/>
      <c r="C346" s="14"/>
      <c r="D346" s="15"/>
      <c r="E346" s="15"/>
      <c r="F346" s="15"/>
      <c r="G346" s="15"/>
      <c r="H346" s="13"/>
      <c r="I346" s="13"/>
      <c r="J346" s="15"/>
      <c r="K346" s="15"/>
      <c r="L346" s="13"/>
      <c r="M346" s="13"/>
      <c r="N346" s="15"/>
      <c r="O346" s="15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  <c r="AV346" s="13"/>
      <c r="AW346" s="13"/>
      <c r="AX346" s="13"/>
      <c r="AY346" s="13"/>
      <c r="AZ346" s="13"/>
      <c r="BA346" s="13"/>
      <c r="BB346" s="15"/>
      <c r="BC346" s="15"/>
      <c r="BD346" s="15"/>
      <c r="BE346" s="15"/>
      <c r="BF346" s="7"/>
      <c r="BG346" s="15"/>
      <c r="BH346" s="2"/>
      <c r="BI346" s="13"/>
    </row>
    <row r="347" spans="1:61" customFormat="1" x14ac:dyDescent="0.25">
      <c r="A347" s="13"/>
      <c r="B347" s="13"/>
      <c r="C347" s="14"/>
      <c r="D347" s="15"/>
      <c r="E347" s="15"/>
      <c r="F347" s="15"/>
      <c r="G347" s="15"/>
      <c r="H347" s="13"/>
      <c r="I347" s="13"/>
      <c r="J347" s="15"/>
      <c r="K347" s="15"/>
      <c r="L347" s="13"/>
      <c r="M347" s="13"/>
      <c r="N347" s="15"/>
      <c r="O347" s="15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  <c r="AV347" s="13"/>
      <c r="AW347" s="13"/>
      <c r="AX347" s="13"/>
      <c r="AY347" s="13"/>
      <c r="AZ347" s="13"/>
      <c r="BA347" s="13"/>
      <c r="BB347" s="15"/>
      <c r="BC347" s="15"/>
      <c r="BD347" s="15"/>
      <c r="BE347" s="15"/>
      <c r="BF347" s="7"/>
      <c r="BG347" s="15"/>
      <c r="BH347" s="2"/>
      <c r="BI347" s="13"/>
    </row>
    <row r="348" spans="1:61" customFormat="1" x14ac:dyDescent="0.25">
      <c r="A348" s="13"/>
      <c r="B348" s="13"/>
      <c r="C348" s="14"/>
      <c r="D348" s="15"/>
      <c r="E348" s="15"/>
      <c r="F348" s="15"/>
      <c r="G348" s="15"/>
      <c r="H348" s="13"/>
      <c r="I348" s="13"/>
      <c r="J348" s="15"/>
      <c r="K348" s="15"/>
      <c r="L348" s="13"/>
      <c r="M348" s="13"/>
      <c r="N348" s="15"/>
      <c r="O348" s="15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  <c r="AV348" s="13"/>
      <c r="AW348" s="13"/>
      <c r="AX348" s="13"/>
      <c r="AY348" s="13"/>
      <c r="AZ348" s="13"/>
      <c r="BA348" s="13"/>
      <c r="BB348" s="15"/>
      <c r="BC348" s="15"/>
      <c r="BD348" s="15"/>
      <c r="BE348" s="15"/>
      <c r="BF348" s="7"/>
      <c r="BG348" s="15"/>
      <c r="BH348" s="2"/>
      <c r="BI348" s="13"/>
    </row>
    <row r="349" spans="1:61" customFormat="1" x14ac:dyDescent="0.25">
      <c r="A349" s="13"/>
      <c r="B349" s="13"/>
      <c r="C349" s="14"/>
      <c r="D349" s="15"/>
      <c r="E349" s="15"/>
      <c r="F349" s="15"/>
      <c r="G349" s="15"/>
      <c r="H349" s="13"/>
      <c r="I349" s="13"/>
      <c r="J349" s="15"/>
      <c r="K349" s="15"/>
      <c r="L349" s="13"/>
      <c r="M349" s="13"/>
      <c r="N349" s="15"/>
      <c r="O349" s="15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  <c r="AV349" s="13"/>
      <c r="AW349" s="13"/>
      <c r="AX349" s="13"/>
      <c r="AY349" s="13"/>
      <c r="AZ349" s="13"/>
      <c r="BA349" s="13"/>
      <c r="BB349" s="15"/>
      <c r="BC349" s="15"/>
      <c r="BD349" s="15"/>
      <c r="BE349" s="15"/>
      <c r="BF349" s="7"/>
      <c r="BG349" s="15"/>
      <c r="BH349" s="2"/>
      <c r="BI349" s="13"/>
    </row>
    <row r="350" spans="1:61" customFormat="1" x14ac:dyDescent="0.25">
      <c r="A350" s="13"/>
      <c r="B350" s="13"/>
      <c r="C350" s="14"/>
      <c r="D350" s="15"/>
      <c r="E350" s="15"/>
      <c r="F350" s="15"/>
      <c r="G350" s="15"/>
      <c r="H350" s="13"/>
      <c r="I350" s="13"/>
      <c r="J350" s="15"/>
      <c r="K350" s="15"/>
      <c r="L350" s="13"/>
      <c r="M350" s="13"/>
      <c r="N350" s="15"/>
      <c r="O350" s="15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  <c r="AV350" s="13"/>
      <c r="AW350" s="13"/>
      <c r="AX350" s="13"/>
      <c r="AY350" s="13"/>
      <c r="AZ350" s="13"/>
      <c r="BA350" s="13"/>
      <c r="BB350" s="15"/>
      <c r="BC350" s="15"/>
      <c r="BD350" s="15"/>
      <c r="BE350" s="15"/>
      <c r="BF350" s="7"/>
      <c r="BG350" s="15"/>
      <c r="BH350" s="2"/>
      <c r="BI350" s="13"/>
    </row>
    <row r="351" spans="1:61" customFormat="1" x14ac:dyDescent="0.25">
      <c r="A351" s="13"/>
      <c r="B351" s="13"/>
      <c r="C351" s="14"/>
      <c r="D351" s="15"/>
      <c r="E351" s="15"/>
      <c r="F351" s="15"/>
      <c r="G351" s="15"/>
      <c r="H351" s="13"/>
      <c r="I351" s="13"/>
      <c r="J351" s="15"/>
      <c r="K351" s="15"/>
      <c r="L351" s="13"/>
      <c r="M351" s="13"/>
      <c r="N351" s="15"/>
      <c r="O351" s="15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  <c r="AV351" s="13"/>
      <c r="AW351" s="13"/>
      <c r="AX351" s="13"/>
      <c r="AY351" s="13"/>
      <c r="AZ351" s="13"/>
      <c r="BA351" s="13"/>
      <c r="BB351" s="15"/>
      <c r="BC351" s="15"/>
      <c r="BD351" s="15"/>
      <c r="BE351" s="15"/>
      <c r="BF351" s="7"/>
      <c r="BG351" s="15"/>
      <c r="BH351" s="2"/>
      <c r="BI351" s="13"/>
    </row>
    <row r="352" spans="1:61" customFormat="1" x14ac:dyDescent="0.25">
      <c r="A352" s="13"/>
      <c r="B352" s="13"/>
      <c r="C352" s="14"/>
      <c r="D352" s="15"/>
      <c r="E352" s="15"/>
      <c r="F352" s="15"/>
      <c r="G352" s="15"/>
      <c r="H352" s="13"/>
      <c r="I352" s="13"/>
      <c r="J352" s="15"/>
      <c r="K352" s="15"/>
      <c r="L352" s="13"/>
      <c r="M352" s="13"/>
      <c r="N352" s="15"/>
      <c r="O352" s="15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  <c r="AV352" s="13"/>
      <c r="AW352" s="13"/>
      <c r="AX352" s="13"/>
      <c r="AY352" s="13"/>
      <c r="AZ352" s="13"/>
      <c r="BA352" s="13"/>
      <c r="BB352" s="15"/>
      <c r="BC352" s="15"/>
      <c r="BD352" s="15"/>
      <c r="BE352" s="15"/>
      <c r="BF352" s="7"/>
      <c r="BG352" s="15"/>
      <c r="BH352" s="2"/>
      <c r="BI352" s="13"/>
    </row>
    <row r="353" spans="1:61" customFormat="1" x14ac:dyDescent="0.25">
      <c r="A353" s="13"/>
      <c r="B353" s="13"/>
      <c r="C353" s="14"/>
      <c r="D353" s="15"/>
      <c r="E353" s="15"/>
      <c r="F353" s="15"/>
      <c r="G353" s="15"/>
      <c r="H353" s="13"/>
      <c r="I353" s="13"/>
      <c r="J353" s="15"/>
      <c r="K353" s="15"/>
      <c r="L353" s="13"/>
      <c r="M353" s="13"/>
      <c r="N353" s="15"/>
      <c r="O353" s="15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  <c r="AV353" s="13"/>
      <c r="AW353" s="13"/>
      <c r="AX353" s="13"/>
      <c r="AY353" s="13"/>
      <c r="AZ353" s="13"/>
      <c r="BA353" s="13"/>
      <c r="BB353" s="15"/>
      <c r="BC353" s="15"/>
      <c r="BD353" s="15"/>
      <c r="BE353" s="15"/>
      <c r="BF353" s="7"/>
      <c r="BG353" s="15"/>
      <c r="BH353" s="2"/>
      <c r="BI353" s="13"/>
    </row>
    <row r="354" spans="1:61" customFormat="1" x14ac:dyDescent="0.25">
      <c r="A354" s="13"/>
      <c r="B354" s="13"/>
      <c r="C354" s="14"/>
      <c r="D354" s="15"/>
      <c r="E354" s="15"/>
      <c r="F354" s="15"/>
      <c r="G354" s="15"/>
      <c r="H354" s="13"/>
      <c r="I354" s="13"/>
      <c r="J354" s="15"/>
      <c r="K354" s="15"/>
      <c r="L354" s="13"/>
      <c r="M354" s="13"/>
      <c r="N354" s="15"/>
      <c r="O354" s="15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  <c r="AV354" s="13"/>
      <c r="AW354" s="13"/>
      <c r="AX354" s="13"/>
      <c r="AY354" s="13"/>
      <c r="AZ354" s="13"/>
      <c r="BA354" s="13"/>
      <c r="BB354" s="15"/>
      <c r="BC354" s="15"/>
      <c r="BD354" s="15"/>
      <c r="BE354" s="15"/>
      <c r="BF354" s="7"/>
      <c r="BG354" s="15"/>
      <c r="BH354" s="2"/>
      <c r="BI354" s="13"/>
    </row>
    <row r="355" spans="1:61" customFormat="1" x14ac:dyDescent="0.25">
      <c r="A355" s="13"/>
      <c r="B355" s="13"/>
      <c r="C355" s="14"/>
      <c r="D355" s="15"/>
      <c r="E355" s="15"/>
      <c r="F355" s="15"/>
      <c r="G355" s="15"/>
      <c r="H355" s="13"/>
      <c r="I355" s="13"/>
      <c r="J355" s="15"/>
      <c r="K355" s="15"/>
      <c r="L355" s="13"/>
      <c r="M355" s="13"/>
      <c r="N355" s="15"/>
      <c r="O355" s="15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  <c r="AV355" s="13"/>
      <c r="AW355" s="13"/>
      <c r="AX355" s="13"/>
      <c r="AY355" s="13"/>
      <c r="AZ355" s="13"/>
      <c r="BA355" s="13"/>
      <c r="BB355" s="15"/>
      <c r="BC355" s="15"/>
      <c r="BD355" s="15"/>
      <c r="BE355" s="15"/>
      <c r="BF355" s="7"/>
      <c r="BG355" s="15"/>
      <c r="BH355" s="2"/>
      <c r="BI355" s="13"/>
    </row>
    <row r="356" spans="1:61" customFormat="1" x14ac:dyDescent="0.25">
      <c r="A356" s="13"/>
      <c r="B356" s="13"/>
      <c r="C356" s="14"/>
      <c r="D356" s="15"/>
      <c r="E356" s="15"/>
      <c r="F356" s="15"/>
      <c r="G356" s="15"/>
      <c r="H356" s="13"/>
      <c r="I356" s="13"/>
      <c r="J356" s="15"/>
      <c r="K356" s="15"/>
      <c r="L356" s="13"/>
      <c r="M356" s="13"/>
      <c r="N356" s="15"/>
      <c r="O356" s="15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  <c r="AV356" s="13"/>
      <c r="AW356" s="13"/>
      <c r="AX356" s="13"/>
      <c r="AY356" s="13"/>
      <c r="AZ356" s="13"/>
      <c r="BA356" s="13"/>
      <c r="BB356" s="15"/>
      <c r="BC356" s="15"/>
      <c r="BD356" s="15"/>
      <c r="BE356" s="15"/>
      <c r="BF356" s="7"/>
      <c r="BG356" s="15"/>
      <c r="BH356" s="2"/>
      <c r="BI356" s="13"/>
    </row>
    <row r="357" spans="1:61" customFormat="1" x14ac:dyDescent="0.25">
      <c r="A357" s="13"/>
      <c r="B357" s="13"/>
      <c r="C357" s="14"/>
      <c r="D357" s="15"/>
      <c r="E357" s="15"/>
      <c r="F357" s="15"/>
      <c r="G357" s="15"/>
      <c r="H357" s="13"/>
      <c r="I357" s="13"/>
      <c r="J357" s="15"/>
      <c r="K357" s="15"/>
      <c r="L357" s="13"/>
      <c r="M357" s="13"/>
      <c r="N357" s="15"/>
      <c r="O357" s="15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  <c r="AV357" s="13"/>
      <c r="AW357" s="13"/>
      <c r="AX357" s="13"/>
      <c r="AY357" s="13"/>
      <c r="AZ357" s="13"/>
      <c r="BA357" s="13"/>
      <c r="BB357" s="15"/>
      <c r="BC357" s="15"/>
      <c r="BD357" s="15"/>
      <c r="BE357" s="15"/>
      <c r="BF357" s="7"/>
      <c r="BG357" s="15"/>
      <c r="BH357" s="2"/>
      <c r="BI357" s="13"/>
    </row>
    <row r="358" spans="1:61" customFormat="1" x14ac:dyDescent="0.25">
      <c r="A358" s="13"/>
      <c r="B358" s="13"/>
      <c r="C358" s="14"/>
      <c r="D358" s="15"/>
      <c r="E358" s="15"/>
      <c r="F358" s="15"/>
      <c r="G358" s="15"/>
      <c r="H358" s="13"/>
      <c r="I358" s="13"/>
      <c r="J358" s="15"/>
      <c r="K358" s="15"/>
      <c r="L358" s="13"/>
      <c r="M358" s="13"/>
      <c r="N358" s="15"/>
      <c r="O358" s="15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  <c r="AV358" s="13"/>
      <c r="AW358" s="13"/>
      <c r="AX358" s="13"/>
      <c r="AY358" s="13"/>
      <c r="AZ358" s="13"/>
      <c r="BA358" s="13"/>
      <c r="BB358" s="15"/>
      <c r="BC358" s="15"/>
      <c r="BD358" s="15"/>
      <c r="BE358" s="15"/>
      <c r="BF358" s="7"/>
      <c r="BG358" s="15"/>
      <c r="BH358" s="2"/>
      <c r="BI358" s="13"/>
    </row>
    <row r="359" spans="1:61" customFormat="1" x14ac:dyDescent="0.25">
      <c r="A359" s="13"/>
      <c r="B359" s="13"/>
      <c r="C359" s="14"/>
      <c r="D359" s="15"/>
      <c r="E359" s="15"/>
      <c r="F359" s="15"/>
      <c r="G359" s="15"/>
      <c r="H359" s="13"/>
      <c r="I359" s="13"/>
      <c r="J359" s="15"/>
      <c r="K359" s="15"/>
      <c r="L359" s="13"/>
      <c r="M359" s="13"/>
      <c r="N359" s="15"/>
      <c r="O359" s="15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  <c r="AV359" s="13"/>
      <c r="AW359" s="13"/>
      <c r="AX359" s="13"/>
      <c r="AY359" s="13"/>
      <c r="AZ359" s="13"/>
      <c r="BA359" s="13"/>
      <c r="BB359" s="15"/>
      <c r="BC359" s="15"/>
      <c r="BD359" s="15"/>
      <c r="BE359" s="15"/>
      <c r="BF359" s="7"/>
      <c r="BG359" s="15"/>
      <c r="BH359" s="2"/>
      <c r="BI359" s="13"/>
    </row>
    <row r="360" spans="1:61" customFormat="1" x14ac:dyDescent="0.25">
      <c r="A360" s="13"/>
      <c r="B360" s="13"/>
      <c r="C360" s="14"/>
      <c r="D360" s="15"/>
      <c r="E360" s="15"/>
      <c r="F360" s="15"/>
      <c r="G360" s="15"/>
      <c r="H360" s="13"/>
      <c r="I360" s="13"/>
      <c r="J360" s="15"/>
      <c r="K360" s="15"/>
      <c r="L360" s="13"/>
      <c r="M360" s="13"/>
      <c r="N360" s="15"/>
      <c r="O360" s="15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  <c r="AV360" s="13"/>
      <c r="AW360" s="13"/>
      <c r="AX360" s="13"/>
      <c r="AY360" s="13"/>
      <c r="AZ360" s="13"/>
      <c r="BA360" s="13"/>
      <c r="BB360" s="15"/>
      <c r="BC360" s="15"/>
      <c r="BD360" s="15"/>
      <c r="BE360" s="15"/>
      <c r="BF360" s="7"/>
      <c r="BG360" s="15"/>
      <c r="BH360" s="2"/>
      <c r="BI360" s="13"/>
    </row>
    <row r="361" spans="1:61" customFormat="1" x14ac:dyDescent="0.25">
      <c r="A361" s="13"/>
      <c r="B361" s="13"/>
      <c r="C361" s="14"/>
      <c r="D361" s="15"/>
      <c r="E361" s="15"/>
      <c r="F361" s="15"/>
      <c r="G361" s="15"/>
      <c r="H361" s="13"/>
      <c r="I361" s="13"/>
      <c r="J361" s="15"/>
      <c r="K361" s="15"/>
      <c r="L361" s="13"/>
      <c r="M361" s="13"/>
      <c r="N361" s="15"/>
      <c r="O361" s="15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  <c r="AV361" s="13"/>
      <c r="AW361" s="13"/>
      <c r="AX361" s="13"/>
      <c r="AY361" s="13"/>
      <c r="AZ361" s="13"/>
      <c r="BA361" s="13"/>
      <c r="BB361" s="15"/>
      <c r="BC361" s="15"/>
      <c r="BD361" s="15"/>
      <c r="BE361" s="15"/>
      <c r="BF361" s="7"/>
      <c r="BG361" s="15"/>
      <c r="BH361" s="2"/>
      <c r="BI361" s="13"/>
    </row>
    <row r="362" spans="1:61" customFormat="1" x14ac:dyDescent="0.25">
      <c r="A362" s="13"/>
      <c r="B362" s="13"/>
      <c r="C362" s="14"/>
      <c r="D362" s="15"/>
      <c r="E362" s="15"/>
      <c r="F362" s="15"/>
      <c r="G362" s="15"/>
      <c r="H362" s="13"/>
      <c r="I362" s="13"/>
      <c r="J362" s="15"/>
      <c r="K362" s="15"/>
      <c r="L362" s="13"/>
      <c r="M362" s="13"/>
      <c r="N362" s="15"/>
      <c r="O362" s="15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  <c r="AV362" s="13"/>
      <c r="AW362" s="13"/>
      <c r="AX362" s="13"/>
      <c r="AY362" s="13"/>
      <c r="AZ362" s="13"/>
      <c r="BA362" s="13"/>
      <c r="BB362" s="15"/>
      <c r="BC362" s="15"/>
      <c r="BD362" s="15"/>
      <c r="BE362" s="15"/>
      <c r="BF362" s="7"/>
      <c r="BG362" s="15"/>
      <c r="BH362" s="2"/>
      <c r="BI362" s="13"/>
    </row>
    <row r="363" spans="1:61" customFormat="1" x14ac:dyDescent="0.25">
      <c r="A363" s="13"/>
      <c r="B363" s="13"/>
      <c r="C363" s="14"/>
      <c r="D363" s="15"/>
      <c r="E363" s="15"/>
      <c r="F363" s="15"/>
      <c r="G363" s="15"/>
      <c r="H363" s="13"/>
      <c r="I363" s="13"/>
      <c r="J363" s="15"/>
      <c r="K363" s="15"/>
      <c r="L363" s="13"/>
      <c r="M363" s="13"/>
      <c r="N363" s="15"/>
      <c r="O363" s="15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  <c r="AV363" s="13"/>
      <c r="AW363" s="13"/>
      <c r="AX363" s="13"/>
      <c r="AY363" s="13"/>
      <c r="AZ363" s="13"/>
      <c r="BA363" s="13"/>
      <c r="BB363" s="15"/>
      <c r="BC363" s="15"/>
      <c r="BD363" s="15"/>
      <c r="BE363" s="15"/>
      <c r="BF363" s="7"/>
      <c r="BG363" s="15"/>
      <c r="BH363" s="2"/>
      <c r="BI363" s="13"/>
    </row>
    <row r="364" spans="1:61" customFormat="1" x14ac:dyDescent="0.25">
      <c r="A364" s="13"/>
      <c r="B364" s="13"/>
      <c r="C364" s="14"/>
      <c r="D364" s="15"/>
      <c r="E364" s="15"/>
      <c r="F364" s="15"/>
      <c r="G364" s="15"/>
      <c r="H364" s="13"/>
      <c r="I364" s="13"/>
      <c r="J364" s="15"/>
      <c r="K364" s="15"/>
      <c r="L364" s="13"/>
      <c r="M364" s="13"/>
      <c r="N364" s="15"/>
      <c r="O364" s="15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  <c r="AV364" s="13"/>
      <c r="AW364" s="13"/>
      <c r="AX364" s="13"/>
      <c r="AY364" s="13"/>
      <c r="AZ364" s="13"/>
      <c r="BA364" s="13"/>
      <c r="BB364" s="15"/>
      <c r="BC364" s="15"/>
      <c r="BD364" s="15"/>
      <c r="BE364" s="15"/>
      <c r="BF364" s="7"/>
      <c r="BG364" s="15"/>
      <c r="BH364" s="2"/>
      <c r="BI364" s="13"/>
    </row>
    <row r="365" spans="1:61" customFormat="1" x14ac:dyDescent="0.25">
      <c r="A365" s="13"/>
      <c r="B365" s="13"/>
      <c r="C365" s="14"/>
      <c r="D365" s="15"/>
      <c r="E365" s="15"/>
      <c r="F365" s="15"/>
      <c r="G365" s="15"/>
      <c r="H365" s="13"/>
      <c r="I365" s="13"/>
      <c r="J365" s="15"/>
      <c r="K365" s="15"/>
      <c r="L365" s="13"/>
      <c r="M365" s="13"/>
      <c r="N365" s="15"/>
      <c r="O365" s="15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  <c r="AV365" s="13"/>
      <c r="AW365" s="13"/>
      <c r="AX365" s="13"/>
      <c r="AY365" s="13"/>
      <c r="AZ365" s="13"/>
      <c r="BA365" s="13"/>
      <c r="BB365" s="15"/>
      <c r="BC365" s="15"/>
      <c r="BD365" s="15"/>
      <c r="BE365" s="15"/>
      <c r="BF365" s="7"/>
      <c r="BG365" s="15"/>
      <c r="BH365" s="2"/>
      <c r="BI365" s="13"/>
    </row>
    <row r="366" spans="1:61" customFormat="1" x14ac:dyDescent="0.25">
      <c r="A366" s="13"/>
      <c r="B366" s="13"/>
      <c r="C366" s="14"/>
      <c r="D366" s="15"/>
      <c r="E366" s="15"/>
      <c r="F366" s="15"/>
      <c r="G366" s="15"/>
      <c r="H366" s="13"/>
      <c r="I366" s="13"/>
      <c r="J366" s="15"/>
      <c r="K366" s="15"/>
      <c r="L366" s="13"/>
      <c r="M366" s="13"/>
      <c r="N366" s="15"/>
      <c r="O366" s="15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  <c r="AV366" s="13"/>
      <c r="AW366" s="13"/>
      <c r="AX366" s="13"/>
      <c r="AY366" s="13"/>
      <c r="AZ366" s="13"/>
      <c r="BA366" s="13"/>
      <c r="BB366" s="15"/>
      <c r="BC366" s="15"/>
      <c r="BD366" s="15"/>
      <c r="BE366" s="15"/>
      <c r="BF366" s="7"/>
      <c r="BG366" s="15"/>
      <c r="BH366" s="2"/>
      <c r="BI366" s="13"/>
    </row>
    <row r="367" spans="1:61" customFormat="1" x14ac:dyDescent="0.25">
      <c r="A367" s="13"/>
      <c r="B367" s="13"/>
      <c r="C367" s="14"/>
      <c r="D367" s="15"/>
      <c r="E367" s="15"/>
      <c r="F367" s="15"/>
      <c r="G367" s="15"/>
      <c r="H367" s="13"/>
      <c r="I367" s="13"/>
      <c r="J367" s="15"/>
      <c r="K367" s="15"/>
      <c r="L367" s="13"/>
      <c r="M367" s="13"/>
      <c r="N367" s="15"/>
      <c r="O367" s="15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  <c r="AV367" s="13"/>
      <c r="AW367" s="13"/>
      <c r="AX367" s="13"/>
      <c r="AY367" s="13"/>
      <c r="AZ367" s="13"/>
      <c r="BA367" s="13"/>
      <c r="BB367" s="15"/>
      <c r="BC367" s="15"/>
      <c r="BD367" s="15"/>
      <c r="BE367" s="15"/>
      <c r="BF367" s="7"/>
      <c r="BG367" s="15"/>
      <c r="BH367" s="2"/>
      <c r="BI367" s="13"/>
    </row>
    <row r="368" spans="1:61" customFormat="1" x14ac:dyDescent="0.25">
      <c r="A368" s="13"/>
      <c r="B368" s="13"/>
      <c r="C368" s="14"/>
      <c r="D368" s="15"/>
      <c r="E368" s="15"/>
      <c r="F368" s="15"/>
      <c r="G368" s="15"/>
      <c r="H368" s="13"/>
      <c r="I368" s="13"/>
      <c r="J368" s="15"/>
      <c r="K368" s="15"/>
      <c r="L368" s="13"/>
      <c r="M368" s="13"/>
      <c r="N368" s="15"/>
      <c r="O368" s="15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  <c r="AV368" s="13"/>
      <c r="AW368" s="13"/>
      <c r="AX368" s="13"/>
      <c r="AY368" s="13"/>
      <c r="AZ368" s="13"/>
      <c r="BA368" s="13"/>
      <c r="BB368" s="15"/>
      <c r="BC368" s="15"/>
      <c r="BD368" s="15"/>
      <c r="BE368" s="15"/>
      <c r="BF368" s="7"/>
      <c r="BG368" s="15"/>
      <c r="BH368" s="2"/>
      <c r="BI368" s="13"/>
    </row>
    <row r="369" spans="1:61" customFormat="1" x14ac:dyDescent="0.25">
      <c r="A369" s="13"/>
      <c r="B369" s="13"/>
      <c r="C369" s="14"/>
      <c r="D369" s="15"/>
      <c r="E369" s="15"/>
      <c r="F369" s="15"/>
      <c r="G369" s="15"/>
      <c r="H369" s="13"/>
      <c r="I369" s="13"/>
      <c r="J369" s="15"/>
      <c r="K369" s="15"/>
      <c r="L369" s="13"/>
      <c r="M369" s="13"/>
      <c r="N369" s="15"/>
      <c r="O369" s="15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  <c r="AV369" s="13"/>
      <c r="AW369" s="13"/>
      <c r="AX369" s="13"/>
      <c r="AY369" s="13"/>
      <c r="AZ369" s="13"/>
      <c r="BA369" s="13"/>
      <c r="BB369" s="15"/>
      <c r="BC369" s="15"/>
      <c r="BD369" s="15"/>
      <c r="BE369" s="15"/>
      <c r="BF369" s="7"/>
      <c r="BG369" s="15"/>
      <c r="BH369" s="2"/>
      <c r="BI369" s="13"/>
    </row>
    <row r="370" spans="1:61" customFormat="1" x14ac:dyDescent="0.25">
      <c r="A370" s="13"/>
      <c r="B370" s="13"/>
      <c r="C370" s="14"/>
      <c r="D370" s="15"/>
      <c r="E370" s="15"/>
      <c r="F370" s="15"/>
      <c r="G370" s="15"/>
      <c r="H370" s="13"/>
      <c r="I370" s="13"/>
      <c r="J370" s="15"/>
      <c r="K370" s="15"/>
      <c r="L370" s="13"/>
      <c r="M370" s="13"/>
      <c r="N370" s="15"/>
      <c r="O370" s="15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AU370" s="13"/>
      <c r="AV370" s="13"/>
      <c r="AW370" s="13"/>
      <c r="AX370" s="13"/>
      <c r="AY370" s="13"/>
      <c r="AZ370" s="13"/>
      <c r="BA370" s="13"/>
      <c r="BB370" s="15"/>
      <c r="BC370" s="15"/>
      <c r="BD370" s="15"/>
      <c r="BE370" s="15"/>
      <c r="BF370" s="7"/>
      <c r="BG370" s="15"/>
      <c r="BH370" s="2"/>
      <c r="BI370" s="13"/>
    </row>
    <row r="371" spans="1:61" customFormat="1" x14ac:dyDescent="0.25">
      <c r="A371" s="13"/>
      <c r="B371" s="13"/>
      <c r="C371" s="14"/>
      <c r="D371" s="15"/>
      <c r="E371" s="15"/>
      <c r="F371" s="15"/>
      <c r="G371" s="15"/>
      <c r="H371" s="13"/>
      <c r="I371" s="13"/>
      <c r="J371" s="15"/>
      <c r="K371" s="15"/>
      <c r="L371" s="13"/>
      <c r="M371" s="13"/>
      <c r="N371" s="15"/>
      <c r="O371" s="15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AU371" s="13"/>
      <c r="AV371" s="13"/>
      <c r="AW371" s="13"/>
      <c r="AX371" s="13"/>
      <c r="AY371" s="13"/>
      <c r="AZ371" s="13"/>
      <c r="BA371" s="13"/>
      <c r="BB371" s="15"/>
      <c r="BC371" s="15"/>
      <c r="BD371" s="15"/>
      <c r="BE371" s="15"/>
      <c r="BF371" s="7"/>
      <c r="BG371" s="15"/>
      <c r="BH371" s="2"/>
      <c r="BI371" s="13"/>
    </row>
    <row r="372" spans="1:61" customFormat="1" x14ac:dyDescent="0.25">
      <c r="A372" s="13"/>
      <c r="B372" s="13"/>
      <c r="C372" s="14"/>
      <c r="D372" s="15"/>
      <c r="E372" s="15"/>
      <c r="F372" s="15"/>
      <c r="G372" s="15"/>
      <c r="H372" s="13"/>
      <c r="I372" s="13"/>
      <c r="J372" s="15"/>
      <c r="K372" s="15"/>
      <c r="L372" s="13"/>
      <c r="M372" s="13"/>
      <c r="N372" s="15"/>
      <c r="O372" s="15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AU372" s="13"/>
      <c r="AV372" s="13"/>
      <c r="AW372" s="13"/>
      <c r="AX372" s="13"/>
      <c r="AY372" s="13"/>
      <c r="AZ372" s="13"/>
      <c r="BA372" s="13"/>
      <c r="BB372" s="15"/>
      <c r="BC372" s="15"/>
      <c r="BD372" s="15"/>
      <c r="BE372" s="15"/>
      <c r="BF372" s="7"/>
      <c r="BG372" s="15"/>
      <c r="BH372" s="2"/>
      <c r="BI372" s="13"/>
    </row>
    <row r="373" spans="1:61" customFormat="1" x14ac:dyDescent="0.25">
      <c r="A373" s="13"/>
      <c r="B373" s="13"/>
      <c r="C373" s="14"/>
      <c r="D373" s="15"/>
      <c r="E373" s="15"/>
      <c r="F373" s="15"/>
      <c r="G373" s="15"/>
      <c r="H373" s="13"/>
      <c r="I373" s="13"/>
      <c r="J373" s="15"/>
      <c r="K373" s="15"/>
      <c r="L373" s="13"/>
      <c r="M373" s="13"/>
      <c r="N373" s="15"/>
      <c r="O373" s="15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  <c r="AV373" s="13"/>
      <c r="AW373" s="13"/>
      <c r="AX373" s="13"/>
      <c r="AY373" s="13"/>
      <c r="AZ373" s="13"/>
      <c r="BA373" s="13"/>
      <c r="BB373" s="15"/>
      <c r="BC373" s="15"/>
      <c r="BD373" s="15"/>
      <c r="BE373" s="15"/>
      <c r="BF373" s="7"/>
      <c r="BG373" s="15"/>
      <c r="BH373" s="2"/>
      <c r="BI373" s="13"/>
    </row>
    <row r="374" spans="1:61" customFormat="1" x14ac:dyDescent="0.25">
      <c r="A374" s="13"/>
      <c r="B374" s="13"/>
      <c r="C374" s="14"/>
      <c r="D374" s="15"/>
      <c r="E374" s="15"/>
      <c r="F374" s="15"/>
      <c r="G374" s="15"/>
      <c r="H374" s="13"/>
      <c r="I374" s="13"/>
      <c r="J374" s="15"/>
      <c r="K374" s="15"/>
      <c r="L374" s="13"/>
      <c r="M374" s="13"/>
      <c r="N374" s="15"/>
      <c r="O374" s="15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AU374" s="13"/>
      <c r="AV374" s="13"/>
      <c r="AW374" s="13"/>
      <c r="AX374" s="13"/>
      <c r="AY374" s="13"/>
      <c r="AZ374" s="13"/>
      <c r="BA374" s="13"/>
      <c r="BB374" s="15"/>
      <c r="BC374" s="15"/>
      <c r="BD374" s="15"/>
      <c r="BE374" s="15"/>
      <c r="BF374" s="7"/>
      <c r="BG374" s="15"/>
      <c r="BH374" s="2"/>
      <c r="BI374" s="13"/>
    </row>
    <row r="375" spans="1:61" customFormat="1" x14ac:dyDescent="0.25">
      <c r="A375" s="13"/>
      <c r="B375" s="13"/>
      <c r="C375" s="14"/>
      <c r="D375" s="15"/>
      <c r="E375" s="15"/>
      <c r="F375" s="15"/>
      <c r="G375" s="15"/>
      <c r="H375" s="13"/>
      <c r="I375" s="13"/>
      <c r="J375" s="15"/>
      <c r="K375" s="15"/>
      <c r="L375" s="13"/>
      <c r="M375" s="13"/>
      <c r="N375" s="15"/>
      <c r="O375" s="15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AU375" s="13"/>
      <c r="AV375" s="13"/>
      <c r="AW375" s="13"/>
      <c r="AX375" s="13"/>
      <c r="AY375" s="13"/>
      <c r="AZ375" s="13"/>
      <c r="BA375" s="13"/>
      <c r="BB375" s="15"/>
      <c r="BC375" s="15"/>
      <c r="BD375" s="15"/>
      <c r="BE375" s="15"/>
      <c r="BF375" s="7"/>
      <c r="BG375" s="15"/>
      <c r="BH375" s="2"/>
      <c r="BI375" s="13"/>
    </row>
    <row r="376" spans="1:61" customFormat="1" x14ac:dyDescent="0.25">
      <c r="A376" s="13"/>
      <c r="B376" s="13"/>
      <c r="C376" s="14"/>
      <c r="D376" s="15"/>
      <c r="E376" s="15"/>
      <c r="F376" s="15"/>
      <c r="G376" s="15"/>
      <c r="H376" s="13"/>
      <c r="I376" s="13"/>
      <c r="J376" s="15"/>
      <c r="K376" s="15"/>
      <c r="L376" s="13"/>
      <c r="M376" s="13"/>
      <c r="N376" s="15"/>
      <c r="O376" s="15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AU376" s="13"/>
      <c r="AV376" s="13"/>
      <c r="AW376" s="13"/>
      <c r="AX376" s="13"/>
      <c r="AY376" s="13"/>
      <c r="AZ376" s="13"/>
      <c r="BA376" s="13"/>
      <c r="BB376" s="15"/>
      <c r="BC376" s="15"/>
      <c r="BD376" s="15"/>
      <c r="BE376" s="15"/>
      <c r="BF376" s="7"/>
      <c r="BG376" s="15"/>
      <c r="BH376" s="2"/>
      <c r="BI376" s="13"/>
    </row>
    <row r="377" spans="1:61" customFormat="1" x14ac:dyDescent="0.25">
      <c r="A377" s="13"/>
      <c r="B377" s="13"/>
      <c r="C377" s="14"/>
      <c r="D377" s="15"/>
      <c r="E377" s="15"/>
      <c r="F377" s="15"/>
      <c r="G377" s="15"/>
      <c r="H377" s="13"/>
      <c r="I377" s="13"/>
      <c r="J377" s="15"/>
      <c r="K377" s="15"/>
      <c r="L377" s="13"/>
      <c r="M377" s="13"/>
      <c r="N377" s="15"/>
      <c r="O377" s="15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AU377" s="13"/>
      <c r="AV377" s="13"/>
      <c r="AW377" s="13"/>
      <c r="AX377" s="13"/>
      <c r="AY377" s="13"/>
      <c r="AZ377" s="13"/>
      <c r="BA377" s="13"/>
      <c r="BB377" s="15"/>
      <c r="BC377" s="15"/>
      <c r="BD377" s="15"/>
      <c r="BE377" s="15"/>
      <c r="BF377" s="7"/>
      <c r="BG377" s="15"/>
      <c r="BH377" s="2"/>
      <c r="BI377" s="13"/>
    </row>
    <row r="378" spans="1:61" customFormat="1" x14ac:dyDescent="0.25">
      <c r="A378" s="13"/>
      <c r="B378" s="13"/>
      <c r="C378" s="14"/>
      <c r="D378" s="15"/>
      <c r="E378" s="15"/>
      <c r="F378" s="15"/>
      <c r="G378" s="15"/>
      <c r="H378" s="13"/>
      <c r="I378" s="13"/>
      <c r="J378" s="15"/>
      <c r="K378" s="15"/>
      <c r="L378" s="13"/>
      <c r="M378" s="13"/>
      <c r="N378" s="15"/>
      <c r="O378" s="15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AU378" s="13"/>
      <c r="AV378" s="13"/>
      <c r="AW378" s="13"/>
      <c r="AX378" s="13"/>
      <c r="AY378" s="13"/>
      <c r="AZ378" s="13"/>
      <c r="BA378" s="13"/>
      <c r="BB378" s="15"/>
      <c r="BC378" s="15"/>
      <c r="BD378" s="15"/>
      <c r="BE378" s="15"/>
      <c r="BF378" s="7"/>
      <c r="BG378" s="15"/>
      <c r="BH378" s="2"/>
      <c r="BI378" s="13"/>
    </row>
    <row r="379" spans="1:61" customFormat="1" x14ac:dyDescent="0.25">
      <c r="A379" s="13"/>
      <c r="B379" s="13"/>
      <c r="C379" s="14"/>
      <c r="D379" s="15"/>
      <c r="E379" s="15"/>
      <c r="F379" s="15"/>
      <c r="G379" s="15"/>
      <c r="H379" s="13"/>
      <c r="I379" s="13"/>
      <c r="J379" s="15"/>
      <c r="K379" s="15"/>
      <c r="L379" s="13"/>
      <c r="M379" s="13"/>
      <c r="N379" s="15"/>
      <c r="O379" s="15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  <c r="AV379" s="13"/>
      <c r="AW379" s="13"/>
      <c r="AX379" s="13"/>
      <c r="AY379" s="13"/>
      <c r="AZ379" s="13"/>
      <c r="BA379" s="13"/>
      <c r="BB379" s="15"/>
      <c r="BC379" s="15"/>
      <c r="BD379" s="15"/>
      <c r="BE379" s="15"/>
      <c r="BF379" s="7"/>
      <c r="BG379" s="15"/>
      <c r="BH379" s="2"/>
      <c r="BI379" s="13"/>
    </row>
    <row r="380" spans="1:61" customFormat="1" x14ac:dyDescent="0.25">
      <c r="A380" s="13"/>
      <c r="B380" s="13"/>
      <c r="C380" s="14"/>
      <c r="D380" s="15"/>
      <c r="E380" s="15"/>
      <c r="F380" s="15"/>
      <c r="G380" s="15"/>
      <c r="H380" s="13"/>
      <c r="I380" s="13"/>
      <c r="J380" s="15"/>
      <c r="K380" s="15"/>
      <c r="L380" s="13"/>
      <c r="M380" s="13"/>
      <c r="N380" s="15"/>
      <c r="O380" s="15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AU380" s="13"/>
      <c r="AV380" s="13"/>
      <c r="AW380" s="13"/>
      <c r="AX380" s="13"/>
      <c r="AY380" s="13"/>
      <c r="AZ380" s="13"/>
      <c r="BA380" s="13"/>
      <c r="BB380" s="15"/>
      <c r="BC380" s="15"/>
      <c r="BD380" s="15"/>
      <c r="BE380" s="15"/>
      <c r="BF380" s="7"/>
      <c r="BG380" s="15"/>
      <c r="BH380" s="2"/>
      <c r="BI380" s="13"/>
    </row>
    <row r="381" spans="1:61" customFormat="1" x14ac:dyDescent="0.25">
      <c r="A381" s="13"/>
      <c r="B381" s="13"/>
      <c r="C381" s="14"/>
      <c r="D381" s="15"/>
      <c r="E381" s="15"/>
      <c r="F381" s="15"/>
      <c r="G381" s="15"/>
      <c r="H381" s="13"/>
      <c r="I381" s="13"/>
      <c r="J381" s="15"/>
      <c r="K381" s="15"/>
      <c r="L381" s="13"/>
      <c r="M381" s="13"/>
      <c r="N381" s="15"/>
      <c r="O381" s="15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AU381" s="13"/>
      <c r="AV381" s="13"/>
      <c r="AW381" s="13"/>
      <c r="AX381" s="13"/>
      <c r="AY381" s="13"/>
      <c r="AZ381" s="13"/>
      <c r="BA381" s="13"/>
      <c r="BB381" s="15"/>
      <c r="BC381" s="15"/>
      <c r="BD381" s="15"/>
      <c r="BE381" s="15"/>
      <c r="BF381" s="7"/>
      <c r="BG381" s="15"/>
      <c r="BH381" s="2"/>
      <c r="BI381" s="13"/>
    </row>
    <row r="382" spans="1:61" customFormat="1" x14ac:dyDescent="0.25">
      <c r="A382" s="13"/>
      <c r="B382" s="13"/>
      <c r="C382" s="14"/>
      <c r="D382" s="15"/>
      <c r="E382" s="15"/>
      <c r="F382" s="15"/>
      <c r="G382" s="15"/>
      <c r="H382" s="13"/>
      <c r="I382" s="13"/>
      <c r="J382" s="15"/>
      <c r="K382" s="15"/>
      <c r="L382" s="13"/>
      <c r="M382" s="13"/>
      <c r="N382" s="15"/>
      <c r="O382" s="15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AU382" s="13"/>
      <c r="AV382" s="13"/>
      <c r="AW382" s="13"/>
      <c r="AX382" s="13"/>
      <c r="AY382" s="13"/>
      <c r="AZ382" s="13"/>
      <c r="BA382" s="13"/>
      <c r="BB382" s="15"/>
      <c r="BC382" s="15"/>
      <c r="BD382" s="15"/>
      <c r="BE382" s="15"/>
      <c r="BF382" s="7"/>
      <c r="BG382" s="15"/>
      <c r="BH382" s="2"/>
      <c r="BI382" s="13"/>
    </row>
    <row r="383" spans="1:61" customFormat="1" x14ac:dyDescent="0.25">
      <c r="A383" s="13"/>
      <c r="B383" s="13"/>
      <c r="C383" s="14"/>
      <c r="D383" s="15"/>
      <c r="E383" s="15"/>
      <c r="F383" s="15"/>
      <c r="G383" s="15"/>
      <c r="H383" s="13"/>
      <c r="I383" s="13"/>
      <c r="J383" s="15"/>
      <c r="K383" s="15"/>
      <c r="L383" s="13"/>
      <c r="M383" s="13"/>
      <c r="N383" s="15"/>
      <c r="O383" s="15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AU383" s="13"/>
      <c r="AV383" s="13"/>
      <c r="AW383" s="13"/>
      <c r="AX383" s="13"/>
      <c r="AY383" s="13"/>
      <c r="AZ383" s="13"/>
      <c r="BA383" s="13"/>
      <c r="BB383" s="15"/>
      <c r="BC383" s="15"/>
      <c r="BD383" s="15"/>
      <c r="BE383" s="15"/>
      <c r="BF383" s="7"/>
      <c r="BG383" s="15"/>
      <c r="BH383" s="2"/>
      <c r="BI383" s="13"/>
    </row>
    <row r="384" spans="1:61" customFormat="1" x14ac:dyDescent="0.25">
      <c r="A384" s="13"/>
      <c r="B384" s="13"/>
      <c r="C384" s="14"/>
      <c r="D384" s="15"/>
      <c r="E384" s="15"/>
      <c r="F384" s="15"/>
      <c r="G384" s="15"/>
      <c r="H384" s="13"/>
      <c r="I384" s="13"/>
      <c r="J384" s="15"/>
      <c r="K384" s="15"/>
      <c r="L384" s="13"/>
      <c r="M384" s="13"/>
      <c r="N384" s="15"/>
      <c r="O384" s="15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AU384" s="13"/>
      <c r="AV384" s="13"/>
      <c r="AW384" s="13"/>
      <c r="AX384" s="13"/>
      <c r="AY384" s="13"/>
      <c r="AZ384" s="13"/>
      <c r="BA384" s="13"/>
      <c r="BB384" s="15"/>
      <c r="BC384" s="15"/>
      <c r="BD384" s="15"/>
      <c r="BE384" s="15"/>
      <c r="BF384" s="7"/>
      <c r="BG384" s="15"/>
      <c r="BH384" s="2"/>
      <c r="BI384" s="13"/>
    </row>
    <row r="385" spans="1:61" customFormat="1" x14ac:dyDescent="0.25">
      <c r="A385" s="13"/>
      <c r="B385" s="13"/>
      <c r="C385" s="14"/>
      <c r="D385" s="15"/>
      <c r="E385" s="15"/>
      <c r="F385" s="15"/>
      <c r="G385" s="15"/>
      <c r="H385" s="13"/>
      <c r="I385" s="13"/>
      <c r="J385" s="15"/>
      <c r="K385" s="15"/>
      <c r="L385" s="13"/>
      <c r="M385" s="13"/>
      <c r="N385" s="15"/>
      <c r="O385" s="15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AU385" s="13"/>
      <c r="AV385" s="13"/>
      <c r="AW385" s="13"/>
      <c r="AX385" s="13"/>
      <c r="AY385" s="13"/>
      <c r="AZ385" s="13"/>
      <c r="BA385" s="13"/>
      <c r="BB385" s="15"/>
      <c r="BC385" s="15"/>
      <c r="BD385" s="15"/>
      <c r="BE385" s="15"/>
      <c r="BF385" s="7"/>
      <c r="BG385" s="15"/>
      <c r="BH385" s="2"/>
      <c r="BI385" s="13"/>
    </row>
    <row r="386" spans="1:61" customFormat="1" x14ac:dyDescent="0.25">
      <c r="A386" s="13"/>
      <c r="B386" s="13"/>
      <c r="C386" s="14"/>
      <c r="D386" s="15"/>
      <c r="E386" s="15"/>
      <c r="F386" s="15"/>
      <c r="G386" s="15"/>
      <c r="H386" s="13"/>
      <c r="I386" s="13"/>
      <c r="J386" s="15"/>
      <c r="K386" s="15"/>
      <c r="L386" s="13"/>
      <c r="M386" s="13"/>
      <c r="N386" s="15"/>
      <c r="O386" s="15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AU386" s="13"/>
      <c r="AV386" s="13"/>
      <c r="AW386" s="13"/>
      <c r="AX386" s="13"/>
      <c r="AY386" s="13"/>
      <c r="AZ386" s="13"/>
      <c r="BA386" s="13"/>
      <c r="BB386" s="15"/>
      <c r="BC386" s="15"/>
      <c r="BD386" s="15"/>
      <c r="BE386" s="15"/>
      <c r="BF386" s="7"/>
      <c r="BG386" s="15"/>
      <c r="BH386" s="2"/>
      <c r="BI386" s="13"/>
    </row>
    <row r="387" spans="1:61" customFormat="1" x14ac:dyDescent="0.25">
      <c r="A387" s="13"/>
      <c r="B387" s="13"/>
      <c r="C387" s="14"/>
      <c r="D387" s="15"/>
      <c r="E387" s="15"/>
      <c r="F387" s="15"/>
      <c r="G387" s="15"/>
      <c r="H387" s="13"/>
      <c r="I387" s="13"/>
      <c r="J387" s="15"/>
      <c r="K387" s="15"/>
      <c r="L387" s="13"/>
      <c r="M387" s="13"/>
      <c r="N387" s="15"/>
      <c r="O387" s="15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AU387" s="13"/>
      <c r="AV387" s="13"/>
      <c r="AW387" s="13"/>
      <c r="AX387" s="13"/>
      <c r="AY387" s="13"/>
      <c r="AZ387" s="13"/>
      <c r="BA387" s="13"/>
      <c r="BB387" s="15"/>
      <c r="BC387" s="15"/>
      <c r="BD387" s="15"/>
      <c r="BE387" s="15"/>
      <c r="BF387" s="7"/>
      <c r="BG387" s="15"/>
      <c r="BH387" s="2"/>
      <c r="BI387" s="13"/>
    </row>
    <row r="388" spans="1:61" customFormat="1" x14ac:dyDescent="0.25">
      <c r="A388" s="13"/>
      <c r="B388" s="13"/>
      <c r="C388" s="14"/>
      <c r="D388" s="15"/>
      <c r="E388" s="15"/>
      <c r="F388" s="15"/>
      <c r="G388" s="15"/>
      <c r="H388" s="13"/>
      <c r="I388" s="13"/>
      <c r="J388" s="15"/>
      <c r="K388" s="15"/>
      <c r="L388" s="13"/>
      <c r="M388" s="13"/>
      <c r="N388" s="15"/>
      <c r="O388" s="15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AU388" s="13"/>
      <c r="AV388" s="13"/>
      <c r="AW388" s="13"/>
      <c r="AX388" s="13"/>
      <c r="AY388" s="13"/>
      <c r="AZ388" s="13"/>
      <c r="BA388" s="13"/>
      <c r="BB388" s="15"/>
      <c r="BC388" s="15"/>
      <c r="BD388" s="15"/>
      <c r="BE388" s="15"/>
      <c r="BF388" s="7"/>
      <c r="BG388" s="15"/>
      <c r="BH388" s="2"/>
      <c r="BI388" s="13"/>
    </row>
    <row r="389" spans="1:61" customFormat="1" x14ac:dyDescent="0.25">
      <c r="A389" s="13"/>
      <c r="B389" s="13"/>
      <c r="C389" s="14"/>
      <c r="D389" s="15"/>
      <c r="E389" s="15"/>
      <c r="F389" s="15"/>
      <c r="G389" s="15"/>
      <c r="H389" s="13"/>
      <c r="I389" s="13"/>
      <c r="J389" s="15"/>
      <c r="K389" s="15"/>
      <c r="L389" s="13"/>
      <c r="M389" s="13"/>
      <c r="N389" s="15"/>
      <c r="O389" s="15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AU389" s="13"/>
      <c r="AV389" s="13"/>
      <c r="AW389" s="13"/>
      <c r="AX389" s="13"/>
      <c r="AY389" s="13"/>
      <c r="AZ389" s="13"/>
      <c r="BA389" s="13"/>
      <c r="BB389" s="15"/>
      <c r="BC389" s="15"/>
      <c r="BD389" s="15"/>
      <c r="BE389" s="15"/>
      <c r="BF389" s="7"/>
      <c r="BG389" s="15"/>
      <c r="BH389" s="2"/>
      <c r="BI389" s="13"/>
    </row>
    <row r="390" spans="1:61" customFormat="1" x14ac:dyDescent="0.25">
      <c r="A390" s="13"/>
      <c r="B390" s="13"/>
      <c r="C390" s="14"/>
      <c r="D390" s="15"/>
      <c r="E390" s="15"/>
      <c r="F390" s="15"/>
      <c r="G390" s="15"/>
      <c r="H390" s="13"/>
      <c r="I390" s="13"/>
      <c r="J390" s="15"/>
      <c r="K390" s="15"/>
      <c r="L390" s="13"/>
      <c r="M390" s="13"/>
      <c r="N390" s="15"/>
      <c r="O390" s="15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  <c r="AV390" s="13"/>
      <c r="AW390" s="13"/>
      <c r="AX390" s="13"/>
      <c r="AY390" s="13"/>
      <c r="AZ390" s="13"/>
      <c r="BA390" s="13"/>
      <c r="BB390" s="15"/>
      <c r="BC390" s="15"/>
      <c r="BD390" s="15"/>
      <c r="BE390" s="15"/>
      <c r="BF390" s="7"/>
      <c r="BG390" s="15"/>
      <c r="BH390" s="2"/>
      <c r="BI390" s="13"/>
    </row>
    <row r="391" spans="1:61" customFormat="1" x14ac:dyDescent="0.25">
      <c r="A391" s="13"/>
      <c r="B391" s="13"/>
      <c r="C391" s="14"/>
      <c r="D391" s="15"/>
      <c r="E391" s="15"/>
      <c r="F391" s="15"/>
      <c r="G391" s="15"/>
      <c r="H391" s="13"/>
      <c r="I391" s="13"/>
      <c r="J391" s="15"/>
      <c r="K391" s="15"/>
      <c r="L391" s="13"/>
      <c r="M391" s="13"/>
      <c r="N391" s="15"/>
      <c r="O391" s="15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AU391" s="13"/>
      <c r="AV391" s="13"/>
      <c r="AW391" s="13"/>
      <c r="AX391" s="13"/>
      <c r="AY391" s="13"/>
      <c r="AZ391" s="13"/>
      <c r="BA391" s="13"/>
      <c r="BB391" s="15"/>
      <c r="BC391" s="15"/>
      <c r="BD391" s="15"/>
      <c r="BE391" s="15"/>
      <c r="BF391" s="7"/>
      <c r="BG391" s="15"/>
      <c r="BH391" s="2"/>
      <c r="BI391" s="13"/>
    </row>
    <row r="392" spans="1:61" customFormat="1" x14ac:dyDescent="0.25">
      <c r="A392" s="13"/>
      <c r="B392" s="13"/>
      <c r="C392" s="14"/>
      <c r="D392" s="15"/>
      <c r="E392" s="15"/>
      <c r="F392" s="15"/>
      <c r="G392" s="15"/>
      <c r="H392" s="13"/>
      <c r="I392" s="13"/>
      <c r="J392" s="15"/>
      <c r="K392" s="15"/>
      <c r="L392" s="13"/>
      <c r="M392" s="13"/>
      <c r="N392" s="15"/>
      <c r="O392" s="15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AU392" s="13"/>
      <c r="AV392" s="13"/>
      <c r="AW392" s="13"/>
      <c r="AX392" s="13"/>
      <c r="AY392" s="13"/>
      <c r="AZ392" s="13"/>
      <c r="BA392" s="13"/>
      <c r="BB392" s="15"/>
      <c r="BC392" s="15"/>
      <c r="BD392" s="15"/>
      <c r="BE392" s="15"/>
      <c r="BF392" s="7"/>
      <c r="BG392" s="15"/>
      <c r="BH392" s="2"/>
      <c r="BI392" s="13"/>
    </row>
    <row r="393" spans="1:61" customFormat="1" x14ac:dyDescent="0.25">
      <c r="A393" s="13"/>
      <c r="B393" s="13"/>
      <c r="C393" s="14"/>
      <c r="D393" s="15"/>
      <c r="E393" s="15"/>
      <c r="F393" s="15"/>
      <c r="G393" s="15"/>
      <c r="H393" s="13"/>
      <c r="I393" s="13"/>
      <c r="J393" s="15"/>
      <c r="K393" s="15"/>
      <c r="L393" s="13"/>
      <c r="M393" s="13"/>
      <c r="N393" s="15"/>
      <c r="O393" s="15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AU393" s="13"/>
      <c r="AV393" s="13"/>
      <c r="AW393" s="13"/>
      <c r="AX393" s="13"/>
      <c r="AY393" s="13"/>
      <c r="AZ393" s="13"/>
      <c r="BA393" s="13"/>
      <c r="BB393" s="15"/>
      <c r="BC393" s="15"/>
      <c r="BD393" s="15"/>
      <c r="BE393" s="15"/>
      <c r="BF393" s="7"/>
      <c r="BG393" s="15"/>
      <c r="BH393" s="2"/>
      <c r="BI393" s="13"/>
    </row>
    <row r="394" spans="1:61" customFormat="1" x14ac:dyDescent="0.25">
      <c r="A394" s="13"/>
      <c r="B394" s="13"/>
      <c r="C394" s="14"/>
      <c r="D394" s="15"/>
      <c r="E394" s="15"/>
      <c r="F394" s="15"/>
      <c r="G394" s="15"/>
      <c r="H394" s="13"/>
      <c r="I394" s="13"/>
      <c r="J394" s="15"/>
      <c r="K394" s="15"/>
      <c r="L394" s="13"/>
      <c r="M394" s="13"/>
      <c r="N394" s="15"/>
      <c r="O394" s="15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AU394" s="13"/>
      <c r="AV394" s="13"/>
      <c r="AW394" s="13"/>
      <c r="AX394" s="13"/>
      <c r="AY394" s="13"/>
      <c r="AZ394" s="13"/>
      <c r="BA394" s="13"/>
      <c r="BB394" s="15"/>
      <c r="BC394" s="15"/>
      <c r="BD394" s="15"/>
      <c r="BE394" s="15"/>
      <c r="BF394" s="7"/>
      <c r="BG394" s="15"/>
      <c r="BH394" s="2"/>
      <c r="BI394" s="13"/>
    </row>
    <row r="395" spans="1:61" customFormat="1" x14ac:dyDescent="0.25">
      <c r="A395" s="13"/>
      <c r="B395" s="13"/>
      <c r="C395" s="14"/>
      <c r="D395" s="15"/>
      <c r="E395" s="15"/>
      <c r="F395" s="15"/>
      <c r="G395" s="15"/>
      <c r="H395" s="13"/>
      <c r="I395" s="13"/>
      <c r="J395" s="15"/>
      <c r="K395" s="15"/>
      <c r="L395" s="13"/>
      <c r="M395" s="13"/>
      <c r="N395" s="15"/>
      <c r="O395" s="15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AU395" s="13"/>
      <c r="AV395" s="13"/>
      <c r="AW395" s="13"/>
      <c r="AX395" s="13"/>
      <c r="AY395" s="13"/>
      <c r="AZ395" s="13"/>
      <c r="BA395" s="13"/>
      <c r="BB395" s="15"/>
      <c r="BC395" s="15"/>
      <c r="BD395" s="15"/>
      <c r="BE395" s="15"/>
      <c r="BF395" s="7"/>
      <c r="BG395" s="15"/>
      <c r="BH395" s="2"/>
      <c r="BI395" s="13"/>
    </row>
    <row r="396" spans="1:61" customFormat="1" x14ac:dyDescent="0.25">
      <c r="A396" s="13"/>
      <c r="B396" s="13"/>
      <c r="C396" s="14"/>
      <c r="D396" s="15"/>
      <c r="E396" s="15"/>
      <c r="F396" s="15"/>
      <c r="G396" s="15"/>
      <c r="H396" s="13"/>
      <c r="I396" s="13"/>
      <c r="J396" s="15"/>
      <c r="K396" s="15"/>
      <c r="L396" s="13"/>
      <c r="M396" s="13"/>
      <c r="N396" s="15"/>
      <c r="O396" s="15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AU396" s="13"/>
      <c r="AV396" s="13"/>
      <c r="AW396" s="13"/>
      <c r="AX396" s="13"/>
      <c r="AY396" s="13"/>
      <c r="AZ396" s="13"/>
      <c r="BA396" s="13"/>
      <c r="BB396" s="15"/>
      <c r="BC396" s="15"/>
      <c r="BD396" s="15"/>
      <c r="BE396" s="15"/>
      <c r="BF396" s="7"/>
      <c r="BG396" s="15"/>
      <c r="BH396" s="2"/>
      <c r="BI396" s="13"/>
    </row>
    <row r="397" spans="1:61" customFormat="1" x14ac:dyDescent="0.25">
      <c r="A397" s="13"/>
      <c r="B397" s="13"/>
      <c r="C397" s="14"/>
      <c r="D397" s="15"/>
      <c r="E397" s="15"/>
      <c r="F397" s="15"/>
      <c r="G397" s="15"/>
      <c r="H397" s="13"/>
      <c r="I397" s="13"/>
      <c r="J397" s="15"/>
      <c r="K397" s="15"/>
      <c r="L397" s="13"/>
      <c r="M397" s="13"/>
      <c r="N397" s="15"/>
      <c r="O397" s="15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AU397" s="13"/>
      <c r="AV397" s="13"/>
      <c r="AW397" s="13"/>
      <c r="AX397" s="13"/>
      <c r="AY397" s="13"/>
      <c r="AZ397" s="13"/>
      <c r="BA397" s="13"/>
      <c r="BB397" s="15"/>
      <c r="BC397" s="15"/>
      <c r="BD397" s="15"/>
      <c r="BE397" s="15"/>
      <c r="BF397" s="7"/>
      <c r="BG397" s="15"/>
      <c r="BH397" s="2"/>
      <c r="BI397" s="13"/>
    </row>
    <row r="398" spans="1:61" customFormat="1" x14ac:dyDescent="0.25">
      <c r="A398" s="13"/>
      <c r="B398" s="13"/>
      <c r="C398" s="14"/>
      <c r="D398" s="15"/>
      <c r="E398" s="15"/>
      <c r="F398" s="15"/>
      <c r="G398" s="15"/>
      <c r="H398" s="13"/>
      <c r="I398" s="13"/>
      <c r="J398" s="15"/>
      <c r="K398" s="15"/>
      <c r="L398" s="13"/>
      <c r="M398" s="13"/>
      <c r="N398" s="15"/>
      <c r="O398" s="15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AU398" s="13"/>
      <c r="AV398" s="13"/>
      <c r="AW398" s="13"/>
      <c r="AX398" s="13"/>
      <c r="AY398" s="13"/>
      <c r="AZ398" s="13"/>
      <c r="BA398" s="13"/>
      <c r="BB398" s="15"/>
      <c r="BC398" s="15"/>
      <c r="BD398" s="15"/>
      <c r="BE398" s="15"/>
      <c r="BF398" s="7"/>
      <c r="BG398" s="15"/>
      <c r="BH398" s="2"/>
      <c r="BI398" s="13"/>
    </row>
    <row r="399" spans="1:61" customFormat="1" x14ac:dyDescent="0.25">
      <c r="A399" s="13"/>
      <c r="B399" s="13"/>
      <c r="C399" s="14"/>
      <c r="D399" s="15"/>
      <c r="E399" s="15"/>
      <c r="F399" s="15"/>
      <c r="G399" s="15"/>
      <c r="H399" s="13"/>
      <c r="I399" s="13"/>
      <c r="J399" s="15"/>
      <c r="K399" s="15"/>
      <c r="L399" s="13"/>
      <c r="M399" s="13"/>
      <c r="N399" s="15"/>
      <c r="O399" s="15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AU399" s="13"/>
      <c r="AV399" s="13"/>
      <c r="AW399" s="13"/>
      <c r="AX399" s="13"/>
      <c r="AY399" s="13"/>
      <c r="AZ399" s="13"/>
      <c r="BA399" s="13"/>
      <c r="BB399" s="15"/>
      <c r="BC399" s="15"/>
      <c r="BD399" s="15"/>
      <c r="BE399" s="15"/>
      <c r="BF399" s="7"/>
      <c r="BG399" s="15"/>
      <c r="BH399" s="2"/>
      <c r="BI399" s="13"/>
    </row>
    <row r="400" spans="1:61" customFormat="1" x14ac:dyDescent="0.25">
      <c r="A400" s="13"/>
      <c r="B400" s="13"/>
      <c r="C400" s="14"/>
      <c r="D400" s="15"/>
      <c r="E400" s="15"/>
      <c r="F400" s="15"/>
      <c r="G400" s="15"/>
      <c r="H400" s="13"/>
      <c r="I400" s="13"/>
      <c r="J400" s="15"/>
      <c r="K400" s="15"/>
      <c r="L400" s="13"/>
      <c r="M400" s="13"/>
      <c r="N400" s="15"/>
      <c r="O400" s="15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AU400" s="13"/>
      <c r="AV400" s="13"/>
      <c r="AW400" s="13"/>
      <c r="AX400" s="13"/>
      <c r="AY400" s="13"/>
      <c r="AZ400" s="13"/>
      <c r="BA400" s="13"/>
      <c r="BB400" s="15"/>
      <c r="BC400" s="15"/>
      <c r="BD400" s="15"/>
      <c r="BE400" s="15"/>
      <c r="BF400" s="7"/>
      <c r="BG400" s="15"/>
      <c r="BH400" s="2"/>
      <c r="BI400" s="13"/>
    </row>
    <row r="401" spans="1:61" customFormat="1" x14ac:dyDescent="0.25">
      <c r="A401" s="13"/>
      <c r="B401" s="13"/>
      <c r="C401" s="14"/>
      <c r="D401" s="15"/>
      <c r="E401" s="15"/>
      <c r="F401" s="15"/>
      <c r="G401" s="15"/>
      <c r="H401" s="13"/>
      <c r="I401" s="13"/>
      <c r="J401" s="15"/>
      <c r="K401" s="15"/>
      <c r="L401" s="13"/>
      <c r="M401" s="13"/>
      <c r="N401" s="15"/>
      <c r="O401" s="15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AU401" s="13"/>
      <c r="AV401" s="13"/>
      <c r="AW401" s="13"/>
      <c r="AX401" s="13"/>
      <c r="AY401" s="13"/>
      <c r="AZ401" s="13"/>
      <c r="BA401" s="13"/>
      <c r="BB401" s="15"/>
      <c r="BC401" s="15"/>
      <c r="BD401" s="15"/>
      <c r="BE401" s="15"/>
      <c r="BF401" s="7"/>
      <c r="BG401" s="15"/>
      <c r="BH401" s="2"/>
      <c r="BI401" s="13"/>
    </row>
    <row r="402" spans="1:61" customFormat="1" x14ac:dyDescent="0.25">
      <c r="A402" s="13"/>
      <c r="B402" s="13"/>
      <c r="C402" s="14"/>
      <c r="D402" s="15"/>
      <c r="E402" s="15"/>
      <c r="F402" s="15"/>
      <c r="G402" s="15"/>
      <c r="H402" s="13"/>
      <c r="I402" s="13"/>
      <c r="J402" s="15"/>
      <c r="K402" s="15"/>
      <c r="L402" s="13"/>
      <c r="M402" s="13"/>
      <c r="N402" s="15"/>
      <c r="O402" s="15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AU402" s="13"/>
      <c r="AV402" s="13"/>
      <c r="AW402" s="13"/>
      <c r="AX402" s="13"/>
      <c r="AY402" s="13"/>
      <c r="AZ402" s="13"/>
      <c r="BA402" s="13"/>
      <c r="BB402" s="15"/>
      <c r="BC402" s="15"/>
      <c r="BD402" s="15"/>
      <c r="BE402" s="15"/>
      <c r="BF402" s="7"/>
      <c r="BG402" s="15"/>
      <c r="BH402" s="2"/>
      <c r="BI402" s="13"/>
    </row>
    <row r="403" spans="1:61" customFormat="1" x14ac:dyDescent="0.25">
      <c r="A403" s="13"/>
      <c r="B403" s="13"/>
      <c r="C403" s="14"/>
      <c r="D403" s="15"/>
      <c r="E403" s="15"/>
      <c r="F403" s="15"/>
      <c r="G403" s="15"/>
      <c r="H403" s="13"/>
      <c r="I403" s="13"/>
      <c r="J403" s="15"/>
      <c r="K403" s="15"/>
      <c r="L403" s="13"/>
      <c r="M403" s="13"/>
      <c r="N403" s="15"/>
      <c r="O403" s="15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AU403" s="13"/>
      <c r="AV403" s="13"/>
      <c r="AW403" s="13"/>
      <c r="AX403" s="13"/>
      <c r="AY403" s="13"/>
      <c r="AZ403" s="13"/>
      <c r="BA403" s="13"/>
      <c r="BB403" s="15"/>
      <c r="BC403" s="15"/>
      <c r="BD403" s="15"/>
      <c r="BE403" s="15"/>
      <c r="BF403" s="7"/>
      <c r="BG403" s="15"/>
      <c r="BH403" s="2"/>
      <c r="BI403" s="13"/>
    </row>
    <row r="404" spans="1:61" customFormat="1" x14ac:dyDescent="0.25">
      <c r="A404" s="13"/>
      <c r="B404" s="13"/>
      <c r="C404" s="14"/>
      <c r="D404" s="15"/>
      <c r="E404" s="15"/>
      <c r="F404" s="15"/>
      <c r="G404" s="15"/>
      <c r="H404" s="13"/>
      <c r="I404" s="13"/>
      <c r="J404" s="15"/>
      <c r="K404" s="15"/>
      <c r="L404" s="13"/>
      <c r="M404" s="13"/>
      <c r="N404" s="15"/>
      <c r="O404" s="15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  <c r="AV404" s="13"/>
      <c r="AW404" s="13"/>
      <c r="AX404" s="13"/>
      <c r="AY404" s="13"/>
      <c r="AZ404" s="13"/>
      <c r="BA404" s="13"/>
      <c r="BB404" s="15"/>
      <c r="BC404" s="15"/>
      <c r="BD404" s="15"/>
      <c r="BE404" s="15"/>
      <c r="BF404" s="7"/>
      <c r="BG404" s="15"/>
      <c r="BH404" s="2"/>
      <c r="BI404" s="13"/>
    </row>
    <row r="405" spans="1:61" customFormat="1" x14ac:dyDescent="0.25">
      <c r="A405" s="13"/>
      <c r="B405" s="13"/>
      <c r="C405" s="14"/>
      <c r="D405" s="15"/>
      <c r="E405" s="15"/>
      <c r="F405" s="15"/>
      <c r="G405" s="15"/>
      <c r="H405" s="13"/>
      <c r="I405" s="13"/>
      <c r="J405" s="15"/>
      <c r="K405" s="15"/>
      <c r="L405" s="13"/>
      <c r="M405" s="13"/>
      <c r="N405" s="15"/>
      <c r="O405" s="15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AU405" s="13"/>
      <c r="AV405" s="13"/>
      <c r="AW405" s="13"/>
      <c r="AX405" s="13"/>
      <c r="AY405" s="13"/>
      <c r="AZ405" s="13"/>
      <c r="BA405" s="13"/>
      <c r="BB405" s="15"/>
      <c r="BC405" s="15"/>
      <c r="BD405" s="15"/>
      <c r="BE405" s="15"/>
      <c r="BF405" s="7"/>
      <c r="BG405" s="15"/>
      <c r="BH405" s="2"/>
      <c r="BI405" s="13"/>
    </row>
    <row r="406" spans="1:61" customFormat="1" x14ac:dyDescent="0.25">
      <c r="A406" s="13"/>
      <c r="B406" s="13"/>
      <c r="C406" s="14"/>
      <c r="D406" s="15"/>
      <c r="E406" s="15"/>
      <c r="F406" s="15"/>
      <c r="G406" s="15"/>
      <c r="H406" s="13"/>
      <c r="I406" s="13"/>
      <c r="J406" s="15"/>
      <c r="K406" s="15"/>
      <c r="L406" s="13"/>
      <c r="M406" s="13"/>
      <c r="N406" s="15"/>
      <c r="O406" s="15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AU406" s="13"/>
      <c r="AV406" s="13"/>
      <c r="AW406" s="13"/>
      <c r="AX406" s="13"/>
      <c r="AY406" s="13"/>
      <c r="AZ406" s="13"/>
      <c r="BA406" s="13"/>
      <c r="BB406" s="15"/>
      <c r="BC406" s="15"/>
      <c r="BD406" s="15"/>
      <c r="BE406" s="15"/>
      <c r="BF406" s="7"/>
      <c r="BG406" s="15"/>
      <c r="BH406" s="2"/>
      <c r="BI406" s="13"/>
    </row>
    <row r="407" spans="1:61" customFormat="1" x14ac:dyDescent="0.25">
      <c r="A407" s="13"/>
      <c r="B407" s="13"/>
      <c r="C407" s="14"/>
      <c r="D407" s="15"/>
      <c r="E407" s="15"/>
      <c r="F407" s="15"/>
      <c r="G407" s="15"/>
      <c r="H407" s="13"/>
      <c r="I407" s="13"/>
      <c r="J407" s="15"/>
      <c r="K407" s="15"/>
      <c r="L407" s="13"/>
      <c r="M407" s="13"/>
      <c r="N407" s="15"/>
      <c r="O407" s="15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AU407" s="13"/>
      <c r="AV407" s="13"/>
      <c r="AW407" s="13"/>
      <c r="AX407" s="13"/>
      <c r="AY407" s="13"/>
      <c r="AZ407" s="13"/>
      <c r="BA407" s="13"/>
      <c r="BB407" s="15"/>
      <c r="BC407" s="15"/>
      <c r="BD407" s="15"/>
      <c r="BE407" s="15"/>
      <c r="BF407" s="7"/>
      <c r="BG407" s="15"/>
      <c r="BH407" s="2"/>
      <c r="BI407" s="13"/>
    </row>
    <row r="408" spans="1:61" customFormat="1" x14ac:dyDescent="0.25">
      <c r="A408" s="13"/>
      <c r="B408" s="13"/>
      <c r="C408" s="14"/>
      <c r="D408" s="15"/>
      <c r="E408" s="15"/>
      <c r="F408" s="15"/>
      <c r="G408" s="15"/>
      <c r="H408" s="13"/>
      <c r="I408" s="13"/>
      <c r="J408" s="15"/>
      <c r="K408" s="15"/>
      <c r="L408" s="13"/>
      <c r="M408" s="13"/>
      <c r="N408" s="15"/>
      <c r="O408" s="15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AU408" s="13"/>
      <c r="AV408" s="13"/>
      <c r="AW408" s="13"/>
      <c r="AX408" s="13"/>
      <c r="AY408" s="13"/>
      <c r="AZ408" s="13"/>
      <c r="BA408" s="13"/>
      <c r="BB408" s="15"/>
      <c r="BC408" s="15"/>
      <c r="BD408" s="15"/>
      <c r="BE408" s="15"/>
      <c r="BF408" s="7"/>
      <c r="BG408" s="15"/>
      <c r="BH408" s="2"/>
      <c r="BI408" s="13"/>
    </row>
    <row r="409" spans="1:61" customFormat="1" x14ac:dyDescent="0.25">
      <c r="A409" s="13"/>
      <c r="B409" s="13"/>
      <c r="C409" s="14"/>
      <c r="D409" s="15"/>
      <c r="E409" s="15"/>
      <c r="F409" s="15"/>
      <c r="G409" s="15"/>
      <c r="H409" s="13"/>
      <c r="I409" s="13"/>
      <c r="J409" s="15"/>
      <c r="K409" s="15"/>
      <c r="L409" s="13"/>
      <c r="M409" s="13"/>
      <c r="N409" s="15"/>
      <c r="O409" s="15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AU409" s="13"/>
      <c r="AV409" s="13"/>
      <c r="AW409" s="13"/>
      <c r="AX409" s="13"/>
      <c r="AY409" s="13"/>
      <c r="AZ409" s="13"/>
      <c r="BA409" s="13"/>
      <c r="BB409" s="15"/>
      <c r="BC409" s="15"/>
      <c r="BD409" s="15"/>
      <c r="BE409" s="15"/>
      <c r="BF409" s="7"/>
      <c r="BG409" s="15"/>
      <c r="BH409" s="2"/>
      <c r="BI409" s="13"/>
    </row>
    <row r="410" spans="1:61" customFormat="1" x14ac:dyDescent="0.25">
      <c r="A410" s="13"/>
      <c r="B410" s="13"/>
      <c r="C410" s="14"/>
      <c r="D410" s="15"/>
      <c r="E410" s="15"/>
      <c r="F410" s="15"/>
      <c r="G410" s="15"/>
      <c r="H410" s="13"/>
      <c r="I410" s="13"/>
      <c r="J410" s="15"/>
      <c r="K410" s="15"/>
      <c r="L410" s="13"/>
      <c r="M410" s="13"/>
      <c r="N410" s="15"/>
      <c r="O410" s="15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AU410" s="13"/>
      <c r="AV410" s="13"/>
      <c r="AW410" s="13"/>
      <c r="AX410" s="13"/>
      <c r="AY410" s="13"/>
      <c r="AZ410" s="13"/>
      <c r="BA410" s="13"/>
      <c r="BB410" s="15"/>
      <c r="BC410" s="15"/>
      <c r="BD410" s="15"/>
      <c r="BE410" s="15"/>
      <c r="BF410" s="7"/>
      <c r="BG410" s="15"/>
      <c r="BH410" s="2"/>
      <c r="BI410" s="13"/>
    </row>
    <row r="411" spans="1:61" customFormat="1" x14ac:dyDescent="0.25">
      <c r="A411" s="13"/>
      <c r="B411" s="13"/>
      <c r="C411" s="14"/>
      <c r="D411" s="15"/>
      <c r="E411" s="15"/>
      <c r="F411" s="15"/>
      <c r="G411" s="15"/>
      <c r="H411" s="13"/>
      <c r="I411" s="13"/>
      <c r="J411" s="15"/>
      <c r="K411" s="15"/>
      <c r="L411" s="13"/>
      <c r="M411" s="13"/>
      <c r="N411" s="15"/>
      <c r="O411" s="15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AU411" s="13"/>
      <c r="AV411" s="13"/>
      <c r="AW411" s="13"/>
      <c r="AX411" s="13"/>
      <c r="AY411" s="13"/>
      <c r="AZ411" s="13"/>
      <c r="BA411" s="13"/>
      <c r="BB411" s="15"/>
      <c r="BC411" s="15"/>
      <c r="BD411" s="15"/>
      <c r="BE411" s="15"/>
      <c r="BF411" s="7"/>
      <c r="BG411" s="15"/>
      <c r="BH411" s="2"/>
      <c r="BI411" s="13"/>
    </row>
    <row r="412" spans="1:61" customFormat="1" x14ac:dyDescent="0.25">
      <c r="A412" s="13"/>
      <c r="B412" s="13"/>
      <c r="C412" s="14"/>
      <c r="D412" s="15"/>
      <c r="E412" s="15"/>
      <c r="F412" s="15"/>
      <c r="G412" s="15"/>
      <c r="H412" s="13"/>
      <c r="I412" s="13"/>
      <c r="J412" s="15"/>
      <c r="K412" s="15"/>
      <c r="L412" s="13"/>
      <c r="M412" s="13"/>
      <c r="N412" s="15"/>
      <c r="O412" s="15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AU412" s="13"/>
      <c r="AV412" s="13"/>
      <c r="AW412" s="13"/>
      <c r="AX412" s="13"/>
      <c r="AY412" s="13"/>
      <c r="AZ412" s="13"/>
      <c r="BA412" s="13"/>
      <c r="BB412" s="15"/>
      <c r="BC412" s="15"/>
      <c r="BD412" s="15"/>
      <c r="BE412" s="15"/>
      <c r="BF412" s="7"/>
      <c r="BG412" s="15"/>
      <c r="BH412" s="2"/>
      <c r="BI412" s="13"/>
    </row>
    <row r="413" spans="1:61" customFormat="1" x14ac:dyDescent="0.25">
      <c r="A413" s="13"/>
      <c r="B413" s="13"/>
      <c r="C413" s="14"/>
      <c r="D413" s="15"/>
      <c r="E413" s="15"/>
      <c r="F413" s="15"/>
      <c r="G413" s="15"/>
      <c r="H413" s="13"/>
      <c r="I413" s="13"/>
      <c r="J413" s="15"/>
      <c r="K413" s="15"/>
      <c r="L413" s="13"/>
      <c r="M413" s="13"/>
      <c r="N413" s="15"/>
      <c r="O413" s="15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AU413" s="13"/>
      <c r="AV413" s="13"/>
      <c r="AW413" s="13"/>
      <c r="AX413" s="13"/>
      <c r="AY413" s="13"/>
      <c r="AZ413" s="13"/>
      <c r="BA413" s="13"/>
      <c r="BB413" s="15"/>
      <c r="BC413" s="15"/>
      <c r="BD413" s="15"/>
      <c r="BE413" s="15"/>
      <c r="BF413" s="7"/>
      <c r="BG413" s="15"/>
      <c r="BH413" s="2"/>
      <c r="BI413" s="13"/>
    </row>
    <row r="414" spans="1:61" customFormat="1" x14ac:dyDescent="0.25">
      <c r="A414" s="13"/>
      <c r="B414" s="13"/>
      <c r="C414" s="14"/>
      <c r="D414" s="15"/>
      <c r="E414" s="15"/>
      <c r="F414" s="15"/>
      <c r="G414" s="15"/>
      <c r="H414" s="13"/>
      <c r="I414" s="13"/>
      <c r="J414" s="15"/>
      <c r="K414" s="15"/>
      <c r="L414" s="13"/>
      <c r="M414" s="13"/>
      <c r="N414" s="15"/>
      <c r="O414" s="15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AU414" s="13"/>
      <c r="AV414" s="13"/>
      <c r="AW414" s="13"/>
      <c r="AX414" s="13"/>
      <c r="AY414" s="13"/>
      <c r="AZ414" s="13"/>
      <c r="BA414" s="13"/>
      <c r="BB414" s="15"/>
      <c r="BC414" s="15"/>
      <c r="BD414" s="15"/>
      <c r="BE414" s="15"/>
      <c r="BF414" s="7"/>
      <c r="BG414" s="15"/>
      <c r="BH414" s="2"/>
      <c r="BI414" s="13"/>
    </row>
    <row r="415" spans="1:61" customFormat="1" x14ac:dyDescent="0.25">
      <c r="A415" s="13"/>
      <c r="B415" s="13"/>
      <c r="C415" s="14"/>
      <c r="D415" s="15"/>
      <c r="E415" s="15"/>
      <c r="F415" s="15"/>
      <c r="G415" s="15"/>
      <c r="H415" s="13"/>
      <c r="I415" s="13"/>
      <c r="J415" s="15"/>
      <c r="K415" s="15"/>
      <c r="L415" s="13"/>
      <c r="M415" s="13"/>
      <c r="N415" s="15"/>
      <c r="O415" s="15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AU415" s="13"/>
      <c r="AV415" s="13"/>
      <c r="AW415" s="13"/>
      <c r="AX415" s="13"/>
      <c r="AY415" s="13"/>
      <c r="AZ415" s="13"/>
      <c r="BA415" s="13"/>
      <c r="BB415" s="15"/>
      <c r="BC415" s="15"/>
      <c r="BD415" s="15"/>
      <c r="BE415" s="15"/>
      <c r="BF415" s="7"/>
      <c r="BG415" s="15"/>
      <c r="BH415" s="2"/>
      <c r="BI415" s="13"/>
    </row>
    <row r="416" spans="1:61" customFormat="1" x14ac:dyDescent="0.25">
      <c r="A416" s="13"/>
      <c r="B416" s="13"/>
      <c r="C416" s="14"/>
      <c r="D416" s="15"/>
      <c r="E416" s="15"/>
      <c r="F416" s="15"/>
      <c r="G416" s="15"/>
      <c r="H416" s="13"/>
      <c r="I416" s="13"/>
      <c r="J416" s="15"/>
      <c r="K416" s="15"/>
      <c r="L416" s="13"/>
      <c r="M416" s="13"/>
      <c r="N416" s="15"/>
      <c r="O416" s="15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AU416" s="13"/>
      <c r="AV416" s="13"/>
      <c r="AW416" s="13"/>
      <c r="AX416" s="13"/>
      <c r="AY416" s="13"/>
      <c r="AZ416" s="13"/>
      <c r="BA416" s="13"/>
      <c r="BB416" s="15"/>
      <c r="BC416" s="15"/>
      <c r="BD416" s="15"/>
      <c r="BE416" s="15"/>
      <c r="BF416" s="7"/>
      <c r="BG416" s="15"/>
      <c r="BH416" s="2"/>
      <c r="BI416" s="13"/>
    </row>
    <row r="417" spans="1:61" customFormat="1" x14ac:dyDescent="0.25">
      <c r="A417" s="13"/>
      <c r="B417" s="13"/>
      <c r="C417" s="14"/>
      <c r="D417" s="15"/>
      <c r="E417" s="15"/>
      <c r="F417" s="15"/>
      <c r="G417" s="15"/>
      <c r="H417" s="13"/>
      <c r="I417" s="13"/>
      <c r="J417" s="15"/>
      <c r="K417" s="15"/>
      <c r="L417" s="13"/>
      <c r="M417" s="13"/>
      <c r="N417" s="15"/>
      <c r="O417" s="15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AU417" s="13"/>
      <c r="AV417" s="13"/>
      <c r="AW417" s="13"/>
      <c r="AX417" s="13"/>
      <c r="AY417" s="13"/>
      <c r="AZ417" s="13"/>
      <c r="BA417" s="13"/>
      <c r="BB417" s="15"/>
      <c r="BC417" s="15"/>
      <c r="BD417" s="15"/>
      <c r="BE417" s="15"/>
      <c r="BF417" s="7"/>
      <c r="BG417" s="15"/>
      <c r="BH417" s="2"/>
      <c r="BI417" s="13"/>
    </row>
    <row r="418" spans="1:61" customFormat="1" x14ac:dyDescent="0.25">
      <c r="A418" s="13"/>
      <c r="B418" s="13"/>
      <c r="C418" s="14"/>
      <c r="D418" s="15"/>
      <c r="E418" s="15"/>
      <c r="F418" s="15"/>
      <c r="G418" s="15"/>
      <c r="H418" s="13"/>
      <c r="I418" s="13"/>
      <c r="J418" s="15"/>
      <c r="K418" s="15"/>
      <c r="L418" s="13"/>
      <c r="M418" s="13"/>
      <c r="N418" s="15"/>
      <c r="O418" s="15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AU418" s="13"/>
      <c r="AV418" s="13"/>
      <c r="AW418" s="13"/>
      <c r="AX418" s="13"/>
      <c r="AY418" s="13"/>
      <c r="AZ418" s="13"/>
      <c r="BA418" s="13"/>
      <c r="BB418" s="15"/>
      <c r="BC418" s="15"/>
      <c r="BD418" s="15"/>
      <c r="BE418" s="15"/>
      <c r="BF418" s="7"/>
      <c r="BG418" s="15"/>
      <c r="BH418" s="2"/>
      <c r="BI418" s="13"/>
    </row>
    <row r="419" spans="1:61" customFormat="1" x14ac:dyDescent="0.25">
      <c r="A419" s="13"/>
      <c r="B419" s="13"/>
      <c r="C419" s="14"/>
      <c r="D419" s="15"/>
      <c r="E419" s="15"/>
      <c r="F419" s="15"/>
      <c r="G419" s="15"/>
      <c r="H419" s="13"/>
      <c r="I419" s="13"/>
      <c r="J419" s="15"/>
      <c r="K419" s="15"/>
      <c r="L419" s="13"/>
      <c r="M419" s="13"/>
      <c r="N419" s="15"/>
      <c r="O419" s="15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AU419" s="13"/>
      <c r="AV419" s="13"/>
      <c r="AW419" s="13"/>
      <c r="AX419" s="13"/>
      <c r="AY419" s="13"/>
      <c r="AZ419" s="13"/>
      <c r="BA419" s="13"/>
      <c r="BB419" s="15"/>
      <c r="BC419" s="15"/>
      <c r="BD419" s="15"/>
      <c r="BE419" s="15"/>
      <c r="BF419" s="7"/>
      <c r="BG419" s="15"/>
      <c r="BH419" s="2"/>
      <c r="BI419" s="13"/>
    </row>
    <row r="420" spans="1:61" customFormat="1" x14ac:dyDescent="0.25">
      <c r="A420" s="13"/>
      <c r="B420" s="13"/>
      <c r="C420" s="14"/>
      <c r="D420" s="15"/>
      <c r="E420" s="15"/>
      <c r="F420" s="15"/>
      <c r="G420" s="15"/>
      <c r="H420" s="13"/>
      <c r="I420" s="13"/>
      <c r="J420" s="15"/>
      <c r="K420" s="15"/>
      <c r="L420" s="13"/>
      <c r="M420" s="13"/>
      <c r="N420" s="15"/>
      <c r="O420" s="15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AU420" s="13"/>
      <c r="AV420" s="13"/>
      <c r="AW420" s="13"/>
      <c r="AX420" s="13"/>
      <c r="AY420" s="13"/>
      <c r="AZ420" s="13"/>
      <c r="BA420" s="13"/>
      <c r="BB420" s="15"/>
      <c r="BC420" s="15"/>
      <c r="BD420" s="15"/>
      <c r="BE420" s="15"/>
      <c r="BF420" s="7"/>
      <c r="BG420" s="15"/>
      <c r="BH420" s="2"/>
      <c r="BI420" s="13"/>
    </row>
    <row r="421" spans="1:61" customFormat="1" x14ac:dyDescent="0.25">
      <c r="A421" s="13"/>
      <c r="B421" s="13"/>
      <c r="C421" s="14"/>
      <c r="D421" s="15"/>
      <c r="E421" s="15"/>
      <c r="F421" s="15"/>
      <c r="G421" s="15"/>
      <c r="H421" s="13"/>
      <c r="I421" s="13"/>
      <c r="J421" s="15"/>
      <c r="K421" s="15"/>
      <c r="L421" s="13"/>
      <c r="M421" s="13"/>
      <c r="N421" s="15"/>
      <c r="O421" s="15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AU421" s="13"/>
      <c r="AV421" s="13"/>
      <c r="AW421" s="13"/>
      <c r="AX421" s="13"/>
      <c r="AY421" s="13"/>
      <c r="AZ421" s="13"/>
      <c r="BA421" s="13"/>
      <c r="BB421" s="15"/>
      <c r="BC421" s="15"/>
      <c r="BD421" s="15"/>
      <c r="BE421" s="15"/>
      <c r="BF421" s="7"/>
      <c r="BG421" s="15"/>
      <c r="BH421" s="2"/>
      <c r="BI421" s="13"/>
    </row>
    <row r="422" spans="1:61" customFormat="1" x14ac:dyDescent="0.25">
      <c r="A422" s="13"/>
      <c r="B422" s="13"/>
      <c r="C422" s="14"/>
      <c r="D422" s="15"/>
      <c r="E422" s="15"/>
      <c r="F422" s="15"/>
      <c r="G422" s="15"/>
      <c r="H422" s="13"/>
      <c r="I422" s="13"/>
      <c r="J422" s="15"/>
      <c r="K422" s="15"/>
      <c r="L422" s="13"/>
      <c r="M422" s="13"/>
      <c r="N422" s="15"/>
      <c r="O422" s="15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AU422" s="13"/>
      <c r="AV422" s="13"/>
      <c r="AW422" s="13"/>
      <c r="AX422" s="13"/>
      <c r="AY422" s="13"/>
      <c r="AZ422" s="13"/>
      <c r="BA422" s="13"/>
      <c r="BB422" s="15"/>
      <c r="BC422" s="15"/>
      <c r="BD422" s="15"/>
      <c r="BE422" s="15"/>
      <c r="BF422" s="7"/>
      <c r="BG422" s="15"/>
      <c r="BH422" s="2"/>
      <c r="BI422" s="13"/>
    </row>
    <row r="423" spans="1:61" customFormat="1" x14ac:dyDescent="0.25">
      <c r="A423" s="13"/>
      <c r="B423" s="13"/>
      <c r="C423" s="14"/>
      <c r="D423" s="15"/>
      <c r="E423" s="15"/>
      <c r="F423" s="15"/>
      <c r="G423" s="15"/>
      <c r="H423" s="13"/>
      <c r="I423" s="13"/>
      <c r="J423" s="15"/>
      <c r="K423" s="15"/>
      <c r="L423" s="13"/>
      <c r="M423" s="13"/>
      <c r="N423" s="15"/>
      <c r="O423" s="15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AU423" s="13"/>
      <c r="AV423" s="13"/>
      <c r="AW423" s="13"/>
      <c r="AX423" s="13"/>
      <c r="AY423" s="13"/>
      <c r="AZ423" s="13"/>
      <c r="BA423" s="13"/>
      <c r="BB423" s="15"/>
      <c r="BC423" s="15"/>
      <c r="BD423" s="15"/>
      <c r="BE423" s="15"/>
      <c r="BF423" s="7"/>
      <c r="BG423" s="15"/>
      <c r="BH423" s="2"/>
      <c r="BI423" s="13"/>
    </row>
    <row r="424" spans="1:61" customFormat="1" x14ac:dyDescent="0.25">
      <c r="A424" s="13"/>
      <c r="B424" s="13"/>
      <c r="C424" s="14"/>
      <c r="D424" s="15"/>
      <c r="E424" s="15"/>
      <c r="F424" s="15"/>
      <c r="G424" s="15"/>
      <c r="H424" s="13"/>
      <c r="I424" s="13"/>
      <c r="J424" s="15"/>
      <c r="K424" s="15"/>
      <c r="L424" s="13"/>
      <c r="M424" s="13"/>
      <c r="N424" s="15"/>
      <c r="O424" s="15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AU424" s="13"/>
      <c r="AV424" s="13"/>
      <c r="AW424" s="13"/>
      <c r="AX424" s="13"/>
      <c r="AY424" s="13"/>
      <c r="AZ424" s="13"/>
      <c r="BA424" s="13"/>
      <c r="BB424" s="15"/>
      <c r="BC424" s="15"/>
      <c r="BD424" s="15"/>
      <c r="BE424" s="15"/>
      <c r="BF424" s="7"/>
      <c r="BG424" s="15"/>
      <c r="BH424" s="2"/>
      <c r="BI424" s="13"/>
    </row>
    <row r="425" spans="1:61" customFormat="1" x14ac:dyDescent="0.25">
      <c r="A425" s="13"/>
      <c r="B425" s="13"/>
      <c r="C425" s="14"/>
      <c r="D425" s="15"/>
      <c r="E425" s="15"/>
      <c r="F425" s="15"/>
      <c r="G425" s="15"/>
      <c r="H425" s="13"/>
      <c r="I425" s="13"/>
      <c r="J425" s="15"/>
      <c r="K425" s="15"/>
      <c r="L425" s="13"/>
      <c r="M425" s="13"/>
      <c r="N425" s="15"/>
      <c r="O425" s="15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AU425" s="13"/>
      <c r="AV425" s="13"/>
      <c r="AW425" s="13"/>
      <c r="AX425" s="13"/>
      <c r="AY425" s="13"/>
      <c r="AZ425" s="13"/>
      <c r="BA425" s="13"/>
      <c r="BB425" s="15"/>
      <c r="BC425" s="15"/>
      <c r="BD425" s="15"/>
      <c r="BE425" s="15"/>
      <c r="BF425" s="7"/>
      <c r="BG425" s="15"/>
      <c r="BH425" s="2"/>
      <c r="BI425" s="13"/>
    </row>
    <row r="426" spans="1:61" customFormat="1" x14ac:dyDescent="0.25">
      <c r="A426" s="13"/>
      <c r="B426" s="13"/>
      <c r="C426" s="14"/>
      <c r="D426" s="15"/>
      <c r="E426" s="15"/>
      <c r="F426" s="15"/>
      <c r="G426" s="15"/>
      <c r="H426" s="13"/>
      <c r="I426" s="13"/>
      <c r="J426" s="15"/>
      <c r="K426" s="15"/>
      <c r="L426" s="13"/>
      <c r="M426" s="13"/>
      <c r="N426" s="15"/>
      <c r="O426" s="15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AU426" s="13"/>
      <c r="AV426" s="13"/>
      <c r="AW426" s="13"/>
      <c r="AX426" s="13"/>
      <c r="AY426" s="13"/>
      <c r="AZ426" s="13"/>
      <c r="BA426" s="13"/>
      <c r="BB426" s="15"/>
      <c r="BC426" s="15"/>
      <c r="BD426" s="15"/>
      <c r="BE426" s="15"/>
      <c r="BF426" s="7"/>
      <c r="BG426" s="15"/>
      <c r="BH426" s="2"/>
      <c r="BI426" s="13"/>
    </row>
    <row r="427" spans="1:61" customFormat="1" x14ac:dyDescent="0.25">
      <c r="A427" s="13"/>
      <c r="B427" s="13"/>
      <c r="C427" s="14"/>
      <c r="D427" s="15"/>
      <c r="E427" s="15"/>
      <c r="F427" s="15"/>
      <c r="G427" s="15"/>
      <c r="H427" s="13"/>
      <c r="I427" s="13"/>
      <c r="J427" s="15"/>
      <c r="K427" s="15"/>
      <c r="L427" s="13"/>
      <c r="M427" s="13"/>
      <c r="N427" s="15"/>
      <c r="O427" s="15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AU427" s="13"/>
      <c r="AV427" s="13"/>
      <c r="AW427" s="13"/>
      <c r="AX427" s="13"/>
      <c r="AY427" s="13"/>
      <c r="AZ427" s="13"/>
      <c r="BA427" s="13"/>
      <c r="BB427" s="15"/>
      <c r="BC427" s="15"/>
      <c r="BD427" s="15"/>
      <c r="BE427" s="15"/>
      <c r="BF427" s="7"/>
      <c r="BG427" s="15"/>
      <c r="BH427" s="2"/>
      <c r="BI427" s="13"/>
    </row>
    <row r="428" spans="1:61" customFormat="1" x14ac:dyDescent="0.25">
      <c r="A428" s="13"/>
      <c r="B428" s="13"/>
      <c r="C428" s="14"/>
      <c r="D428" s="15"/>
      <c r="E428" s="15"/>
      <c r="F428" s="15"/>
      <c r="G428" s="15"/>
      <c r="H428" s="13"/>
      <c r="I428" s="13"/>
      <c r="J428" s="15"/>
      <c r="K428" s="15"/>
      <c r="L428" s="13"/>
      <c r="M428" s="13"/>
      <c r="N428" s="15"/>
      <c r="O428" s="15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AU428" s="13"/>
      <c r="AV428" s="13"/>
      <c r="AW428" s="13"/>
      <c r="AX428" s="13"/>
      <c r="AY428" s="13"/>
      <c r="AZ428" s="13"/>
      <c r="BA428" s="13"/>
      <c r="BB428" s="15"/>
      <c r="BC428" s="15"/>
      <c r="BD428" s="15"/>
      <c r="BE428" s="15"/>
      <c r="BF428" s="7"/>
      <c r="BG428" s="15"/>
      <c r="BH428" s="2"/>
      <c r="BI428" s="13"/>
    </row>
    <row r="429" spans="1:61" customFormat="1" x14ac:dyDescent="0.25">
      <c r="A429" s="13"/>
      <c r="B429" s="13"/>
      <c r="C429" s="14"/>
      <c r="D429" s="15"/>
      <c r="E429" s="15"/>
      <c r="F429" s="15"/>
      <c r="G429" s="15"/>
      <c r="H429" s="13"/>
      <c r="I429" s="13"/>
      <c r="J429" s="15"/>
      <c r="K429" s="15"/>
      <c r="L429" s="13"/>
      <c r="M429" s="13"/>
      <c r="N429" s="15"/>
      <c r="O429" s="15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AU429" s="13"/>
      <c r="AV429" s="13"/>
      <c r="AW429" s="13"/>
      <c r="AX429" s="13"/>
      <c r="AY429" s="13"/>
      <c r="AZ429" s="13"/>
      <c r="BA429" s="13"/>
      <c r="BB429" s="15"/>
      <c r="BC429" s="15"/>
      <c r="BD429" s="15"/>
      <c r="BE429" s="15"/>
      <c r="BF429" s="7"/>
      <c r="BG429" s="15"/>
      <c r="BH429" s="2"/>
      <c r="BI429" s="13"/>
    </row>
    <row r="430" spans="1:61" customFormat="1" x14ac:dyDescent="0.25">
      <c r="A430" s="13"/>
      <c r="B430" s="13"/>
      <c r="C430" s="14"/>
      <c r="D430" s="15"/>
      <c r="E430" s="15"/>
      <c r="F430" s="15"/>
      <c r="G430" s="15"/>
      <c r="H430" s="13"/>
      <c r="I430" s="13"/>
      <c r="J430" s="15"/>
      <c r="K430" s="15"/>
      <c r="L430" s="13"/>
      <c r="M430" s="13"/>
      <c r="N430" s="15"/>
      <c r="O430" s="15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AU430" s="13"/>
      <c r="AV430" s="13"/>
      <c r="AW430" s="13"/>
      <c r="AX430" s="13"/>
      <c r="AY430" s="13"/>
      <c r="AZ430" s="13"/>
      <c r="BA430" s="13"/>
      <c r="BB430" s="15"/>
      <c r="BC430" s="15"/>
      <c r="BD430" s="15"/>
      <c r="BE430" s="15"/>
      <c r="BF430" s="7"/>
      <c r="BG430" s="15"/>
      <c r="BH430" s="2"/>
      <c r="BI430" s="13"/>
    </row>
    <row r="431" spans="1:61" customFormat="1" x14ac:dyDescent="0.25">
      <c r="A431" s="13"/>
      <c r="B431" s="13"/>
      <c r="C431" s="14"/>
      <c r="D431" s="15"/>
      <c r="E431" s="15"/>
      <c r="F431" s="15"/>
      <c r="G431" s="15"/>
      <c r="H431" s="13"/>
      <c r="I431" s="13"/>
      <c r="J431" s="15"/>
      <c r="K431" s="15"/>
      <c r="L431" s="13"/>
      <c r="M431" s="13"/>
      <c r="N431" s="15"/>
      <c r="O431" s="15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AU431" s="13"/>
      <c r="AV431" s="13"/>
      <c r="AW431" s="13"/>
      <c r="AX431" s="13"/>
      <c r="AY431" s="13"/>
      <c r="AZ431" s="13"/>
      <c r="BA431" s="13"/>
      <c r="BB431" s="15"/>
      <c r="BC431" s="15"/>
      <c r="BD431" s="15"/>
      <c r="BE431" s="15"/>
      <c r="BF431" s="7"/>
      <c r="BG431" s="15"/>
      <c r="BH431" s="2"/>
      <c r="BI431" s="13"/>
    </row>
    <row r="432" spans="1:61" customFormat="1" x14ac:dyDescent="0.25">
      <c r="A432" s="13"/>
      <c r="B432" s="13"/>
      <c r="C432" s="14"/>
      <c r="D432" s="15"/>
      <c r="E432" s="15"/>
      <c r="F432" s="15"/>
      <c r="G432" s="15"/>
      <c r="H432" s="13"/>
      <c r="I432" s="13"/>
      <c r="J432" s="15"/>
      <c r="K432" s="15"/>
      <c r="L432" s="13"/>
      <c r="M432" s="13"/>
      <c r="N432" s="15"/>
      <c r="O432" s="15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AU432" s="13"/>
      <c r="AV432" s="13"/>
      <c r="AW432" s="13"/>
      <c r="AX432" s="13"/>
      <c r="AY432" s="13"/>
      <c r="AZ432" s="13"/>
      <c r="BA432" s="13"/>
      <c r="BB432" s="15"/>
      <c r="BC432" s="15"/>
      <c r="BD432" s="15"/>
      <c r="BE432" s="15"/>
      <c r="BF432" s="7"/>
      <c r="BG432" s="15"/>
      <c r="BH432" s="2"/>
      <c r="BI432" s="13"/>
    </row>
    <row r="433" spans="1:61" customFormat="1" x14ac:dyDescent="0.25">
      <c r="A433" s="13"/>
      <c r="B433" s="13"/>
      <c r="C433" s="14"/>
      <c r="D433" s="15"/>
      <c r="E433" s="15"/>
      <c r="F433" s="15"/>
      <c r="G433" s="15"/>
      <c r="H433" s="13"/>
      <c r="I433" s="13"/>
      <c r="J433" s="15"/>
      <c r="K433" s="15"/>
      <c r="L433" s="13"/>
      <c r="M433" s="13"/>
      <c r="N433" s="15"/>
      <c r="O433" s="15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AU433" s="13"/>
      <c r="AV433" s="13"/>
      <c r="AW433" s="13"/>
      <c r="AX433" s="13"/>
      <c r="AY433" s="13"/>
      <c r="AZ433" s="13"/>
      <c r="BA433" s="13"/>
      <c r="BB433" s="15"/>
      <c r="BC433" s="15"/>
      <c r="BD433" s="15"/>
      <c r="BE433" s="15"/>
      <c r="BF433" s="7"/>
      <c r="BG433" s="15"/>
      <c r="BH433" s="2"/>
      <c r="BI433" s="13"/>
    </row>
    <row r="434" spans="1:61" customFormat="1" x14ac:dyDescent="0.25">
      <c r="A434" s="13"/>
      <c r="B434" s="13"/>
      <c r="C434" s="14"/>
      <c r="D434" s="15"/>
      <c r="E434" s="15"/>
      <c r="F434" s="15"/>
      <c r="G434" s="15"/>
      <c r="H434" s="13"/>
      <c r="I434" s="13"/>
      <c r="J434" s="15"/>
      <c r="K434" s="15"/>
      <c r="L434" s="13"/>
      <c r="M434" s="13"/>
      <c r="N434" s="15"/>
      <c r="O434" s="15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AU434" s="13"/>
      <c r="AV434" s="13"/>
      <c r="AW434" s="13"/>
      <c r="AX434" s="13"/>
      <c r="AY434" s="13"/>
      <c r="AZ434" s="13"/>
      <c r="BA434" s="13"/>
      <c r="BB434" s="15"/>
      <c r="BC434" s="15"/>
      <c r="BD434" s="15"/>
      <c r="BE434" s="15"/>
      <c r="BF434" s="7"/>
      <c r="BG434" s="15"/>
      <c r="BH434" s="2"/>
      <c r="BI434" s="13"/>
    </row>
    <row r="435" spans="1:61" customFormat="1" x14ac:dyDescent="0.25">
      <c r="A435" s="13"/>
      <c r="B435" s="13"/>
      <c r="C435" s="14"/>
      <c r="D435" s="15"/>
      <c r="E435" s="15"/>
      <c r="F435" s="15"/>
      <c r="G435" s="15"/>
      <c r="H435" s="13"/>
      <c r="I435" s="13"/>
      <c r="J435" s="15"/>
      <c r="K435" s="15"/>
      <c r="L435" s="13"/>
      <c r="M435" s="13"/>
      <c r="N435" s="15"/>
      <c r="O435" s="15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AU435" s="13"/>
      <c r="AV435" s="13"/>
      <c r="AW435" s="13"/>
      <c r="AX435" s="13"/>
      <c r="AY435" s="13"/>
      <c r="AZ435" s="13"/>
      <c r="BA435" s="13"/>
      <c r="BB435" s="15"/>
      <c r="BC435" s="15"/>
      <c r="BD435" s="15"/>
      <c r="BE435" s="15"/>
      <c r="BF435" s="7"/>
      <c r="BG435" s="15"/>
      <c r="BH435" s="2"/>
      <c r="BI435" s="13"/>
    </row>
    <row r="436" spans="1:61" customFormat="1" x14ac:dyDescent="0.25">
      <c r="A436" s="13"/>
      <c r="B436" s="13"/>
      <c r="C436" s="14"/>
      <c r="D436" s="15"/>
      <c r="E436" s="15"/>
      <c r="F436" s="15"/>
      <c r="G436" s="15"/>
      <c r="H436" s="13"/>
      <c r="I436" s="13"/>
      <c r="J436" s="15"/>
      <c r="K436" s="15"/>
      <c r="L436" s="13"/>
      <c r="M436" s="13"/>
      <c r="N436" s="15"/>
      <c r="O436" s="15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AU436" s="13"/>
      <c r="AV436" s="13"/>
      <c r="AW436" s="13"/>
      <c r="AX436" s="13"/>
      <c r="AY436" s="13"/>
      <c r="AZ436" s="13"/>
      <c r="BA436" s="13"/>
      <c r="BB436" s="15"/>
      <c r="BC436" s="15"/>
      <c r="BD436" s="15"/>
      <c r="BE436" s="15"/>
      <c r="BF436" s="7"/>
      <c r="BG436" s="15"/>
      <c r="BH436" s="2"/>
      <c r="BI436" s="13"/>
    </row>
    <row r="437" spans="1:61" customFormat="1" x14ac:dyDescent="0.25">
      <c r="A437" s="13"/>
      <c r="B437" s="13"/>
      <c r="C437" s="14"/>
      <c r="D437" s="15"/>
      <c r="E437" s="15"/>
      <c r="F437" s="15"/>
      <c r="G437" s="15"/>
      <c r="H437" s="13"/>
      <c r="I437" s="13"/>
      <c r="J437" s="15"/>
      <c r="K437" s="15"/>
      <c r="L437" s="13"/>
      <c r="M437" s="13"/>
      <c r="N437" s="15"/>
      <c r="O437" s="15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AU437" s="13"/>
      <c r="AV437" s="13"/>
      <c r="AW437" s="13"/>
      <c r="AX437" s="13"/>
      <c r="AY437" s="13"/>
      <c r="AZ437" s="13"/>
      <c r="BA437" s="13"/>
      <c r="BB437" s="15"/>
      <c r="BC437" s="15"/>
      <c r="BD437" s="15"/>
      <c r="BE437" s="15"/>
      <c r="BF437" s="7"/>
      <c r="BG437" s="15"/>
      <c r="BH437" s="2"/>
      <c r="BI437" s="13"/>
    </row>
    <row r="438" spans="1:61" customFormat="1" x14ac:dyDescent="0.25">
      <c r="A438" s="13"/>
      <c r="B438" s="13"/>
      <c r="C438" s="14"/>
      <c r="D438" s="15"/>
      <c r="E438" s="15"/>
      <c r="F438" s="15"/>
      <c r="G438" s="15"/>
      <c r="H438" s="13"/>
      <c r="I438" s="13"/>
      <c r="J438" s="15"/>
      <c r="K438" s="15"/>
      <c r="L438" s="13"/>
      <c r="M438" s="13"/>
      <c r="N438" s="15"/>
      <c r="O438" s="15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AU438" s="13"/>
      <c r="AV438" s="13"/>
      <c r="AW438" s="13"/>
      <c r="AX438" s="13"/>
      <c r="AY438" s="13"/>
      <c r="AZ438" s="13"/>
      <c r="BA438" s="13"/>
      <c r="BB438" s="15"/>
      <c r="BC438" s="15"/>
      <c r="BD438" s="15"/>
      <c r="BE438" s="15"/>
      <c r="BF438" s="7"/>
      <c r="BG438" s="15"/>
      <c r="BH438" s="2"/>
      <c r="BI438" s="13"/>
    </row>
    <row r="439" spans="1:61" customFormat="1" x14ac:dyDescent="0.25">
      <c r="A439" s="13"/>
      <c r="B439" s="13"/>
      <c r="C439" s="14"/>
      <c r="D439" s="15"/>
      <c r="E439" s="15"/>
      <c r="F439" s="15"/>
      <c r="G439" s="15"/>
      <c r="H439" s="13"/>
      <c r="I439" s="13"/>
      <c r="J439" s="15"/>
      <c r="K439" s="15"/>
      <c r="L439" s="13"/>
      <c r="M439" s="13"/>
      <c r="N439" s="15"/>
      <c r="O439" s="15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AU439" s="13"/>
      <c r="AV439" s="13"/>
      <c r="AW439" s="13"/>
      <c r="AX439" s="13"/>
      <c r="AY439" s="13"/>
      <c r="AZ439" s="13"/>
      <c r="BA439" s="13"/>
      <c r="BB439" s="15"/>
      <c r="BC439" s="15"/>
      <c r="BD439" s="15"/>
      <c r="BE439" s="15"/>
      <c r="BF439" s="7"/>
      <c r="BG439" s="15"/>
      <c r="BH439" s="2"/>
      <c r="BI439" s="13"/>
    </row>
    <row r="440" spans="1:61" customFormat="1" x14ac:dyDescent="0.25">
      <c r="A440" s="13"/>
      <c r="B440" s="13"/>
      <c r="C440" s="14"/>
      <c r="D440" s="15"/>
      <c r="E440" s="15"/>
      <c r="F440" s="15"/>
      <c r="G440" s="15"/>
      <c r="H440" s="13"/>
      <c r="I440" s="13"/>
      <c r="J440" s="15"/>
      <c r="K440" s="15"/>
      <c r="L440" s="13"/>
      <c r="M440" s="13"/>
      <c r="N440" s="15"/>
      <c r="O440" s="15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AU440" s="13"/>
      <c r="AV440" s="13"/>
      <c r="AW440" s="13"/>
      <c r="AX440" s="13"/>
      <c r="AY440" s="13"/>
      <c r="AZ440" s="13"/>
      <c r="BA440" s="13"/>
      <c r="BB440" s="15"/>
      <c r="BC440" s="15"/>
      <c r="BD440" s="15"/>
      <c r="BE440" s="15"/>
      <c r="BF440" s="7"/>
      <c r="BG440" s="15"/>
      <c r="BH440" s="2"/>
      <c r="BI440" s="13"/>
    </row>
    <row r="441" spans="1:61" customFormat="1" x14ac:dyDescent="0.25">
      <c r="A441" s="13"/>
      <c r="B441" s="13"/>
      <c r="C441" s="14"/>
      <c r="D441" s="15"/>
      <c r="E441" s="15"/>
      <c r="F441" s="15"/>
      <c r="G441" s="15"/>
      <c r="H441" s="13"/>
      <c r="I441" s="13"/>
      <c r="J441" s="15"/>
      <c r="K441" s="15"/>
      <c r="L441" s="13"/>
      <c r="M441" s="13"/>
      <c r="N441" s="15"/>
      <c r="O441" s="15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AU441" s="13"/>
      <c r="AV441" s="13"/>
      <c r="AW441" s="13"/>
      <c r="AX441" s="13"/>
      <c r="AY441" s="13"/>
      <c r="AZ441" s="13"/>
      <c r="BA441" s="13"/>
      <c r="BB441" s="15"/>
      <c r="BC441" s="15"/>
      <c r="BD441" s="15"/>
      <c r="BE441" s="15"/>
      <c r="BF441" s="7"/>
      <c r="BG441" s="15"/>
      <c r="BH441" s="2"/>
      <c r="BI441" s="13"/>
    </row>
    <row r="442" spans="1:61" customFormat="1" x14ac:dyDescent="0.25">
      <c r="A442" s="13"/>
      <c r="B442" s="13"/>
      <c r="C442" s="14"/>
      <c r="D442" s="15"/>
      <c r="E442" s="15"/>
      <c r="F442" s="15"/>
      <c r="G442" s="15"/>
      <c r="H442" s="13"/>
      <c r="I442" s="13"/>
      <c r="J442" s="15"/>
      <c r="K442" s="15"/>
      <c r="L442" s="13"/>
      <c r="M442" s="13"/>
      <c r="N442" s="15"/>
      <c r="O442" s="15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AU442" s="13"/>
      <c r="AV442" s="13"/>
      <c r="AW442" s="13"/>
      <c r="AX442" s="13"/>
      <c r="AY442" s="13"/>
      <c r="AZ442" s="13"/>
      <c r="BA442" s="13"/>
      <c r="BB442" s="15"/>
      <c r="BC442" s="15"/>
      <c r="BD442" s="15"/>
      <c r="BE442" s="15"/>
      <c r="BF442" s="7"/>
      <c r="BG442" s="15"/>
      <c r="BH442" s="2"/>
      <c r="BI442" s="13"/>
    </row>
    <row r="443" spans="1:61" customFormat="1" x14ac:dyDescent="0.25">
      <c r="A443" s="13"/>
      <c r="B443" s="13"/>
      <c r="C443" s="14"/>
      <c r="D443" s="15"/>
      <c r="E443" s="15"/>
      <c r="F443" s="15"/>
      <c r="G443" s="15"/>
      <c r="H443" s="13"/>
      <c r="I443" s="13"/>
      <c r="J443" s="15"/>
      <c r="K443" s="15"/>
      <c r="L443" s="13"/>
      <c r="M443" s="13"/>
      <c r="N443" s="15"/>
      <c r="O443" s="15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AU443" s="13"/>
      <c r="AV443" s="13"/>
      <c r="AW443" s="13"/>
      <c r="AX443" s="13"/>
      <c r="AY443" s="13"/>
      <c r="AZ443" s="13"/>
      <c r="BA443" s="13"/>
      <c r="BB443" s="15"/>
      <c r="BC443" s="15"/>
      <c r="BD443" s="15"/>
      <c r="BE443" s="15"/>
      <c r="BF443" s="7"/>
      <c r="BG443" s="15"/>
      <c r="BH443" s="2"/>
      <c r="BI443" s="13"/>
    </row>
    <row r="444" spans="1:61" customFormat="1" x14ac:dyDescent="0.25">
      <c r="A444" s="13"/>
      <c r="B444" s="13"/>
      <c r="C444" s="14"/>
      <c r="D444" s="15"/>
      <c r="E444" s="15"/>
      <c r="F444" s="15"/>
      <c r="G444" s="15"/>
      <c r="H444" s="13"/>
      <c r="I444" s="13"/>
      <c r="J444" s="15"/>
      <c r="K444" s="15"/>
      <c r="L444" s="13"/>
      <c r="M444" s="13"/>
      <c r="N444" s="15"/>
      <c r="O444" s="15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AU444" s="13"/>
      <c r="AV444" s="13"/>
      <c r="AW444" s="13"/>
      <c r="AX444" s="13"/>
      <c r="AY444" s="13"/>
      <c r="AZ444" s="13"/>
      <c r="BA444" s="13"/>
      <c r="BB444" s="15"/>
      <c r="BC444" s="15"/>
      <c r="BD444" s="15"/>
      <c r="BE444" s="15"/>
      <c r="BF444" s="7"/>
      <c r="BG444" s="15"/>
      <c r="BH444" s="2"/>
      <c r="BI444" s="13"/>
    </row>
    <row r="445" spans="1:61" customFormat="1" x14ac:dyDescent="0.25">
      <c r="A445" s="13"/>
      <c r="B445" s="13"/>
      <c r="C445" s="14"/>
      <c r="D445" s="15"/>
      <c r="E445" s="15"/>
      <c r="F445" s="15"/>
      <c r="G445" s="15"/>
      <c r="H445" s="13"/>
      <c r="I445" s="13"/>
      <c r="J445" s="15"/>
      <c r="K445" s="15"/>
      <c r="L445" s="13"/>
      <c r="M445" s="13"/>
      <c r="N445" s="15"/>
      <c r="O445" s="15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AU445" s="13"/>
      <c r="AV445" s="13"/>
      <c r="AW445" s="13"/>
      <c r="AX445" s="13"/>
      <c r="AY445" s="13"/>
      <c r="AZ445" s="13"/>
      <c r="BA445" s="13"/>
      <c r="BB445" s="15"/>
      <c r="BC445" s="15"/>
      <c r="BD445" s="15"/>
      <c r="BE445" s="15"/>
      <c r="BF445" s="7"/>
      <c r="BG445" s="15"/>
      <c r="BH445" s="2"/>
      <c r="BI445" s="13"/>
    </row>
    <row r="446" spans="1:61" customFormat="1" x14ac:dyDescent="0.25">
      <c r="A446" s="13"/>
      <c r="B446" s="13"/>
      <c r="C446" s="14"/>
      <c r="D446" s="15"/>
      <c r="E446" s="15"/>
      <c r="F446" s="15"/>
      <c r="G446" s="15"/>
      <c r="H446" s="13"/>
      <c r="I446" s="13"/>
      <c r="J446" s="15"/>
      <c r="K446" s="15"/>
      <c r="L446" s="13"/>
      <c r="M446" s="13"/>
      <c r="N446" s="15"/>
      <c r="O446" s="15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AU446" s="13"/>
      <c r="AV446" s="13"/>
      <c r="AW446" s="13"/>
      <c r="AX446" s="13"/>
      <c r="AY446" s="13"/>
      <c r="AZ446" s="13"/>
      <c r="BA446" s="13"/>
      <c r="BB446" s="15"/>
      <c r="BC446" s="15"/>
      <c r="BD446" s="15"/>
      <c r="BE446" s="15"/>
      <c r="BF446" s="7"/>
      <c r="BG446" s="15"/>
      <c r="BH446" s="2"/>
      <c r="BI446" s="13"/>
    </row>
    <row r="447" spans="1:61" customFormat="1" x14ac:dyDescent="0.25">
      <c r="A447" s="13"/>
      <c r="B447" s="13"/>
      <c r="C447" s="14"/>
      <c r="D447" s="15"/>
      <c r="E447" s="15"/>
      <c r="F447" s="15"/>
      <c r="G447" s="15"/>
      <c r="H447" s="13"/>
      <c r="I447" s="13"/>
      <c r="J447" s="15"/>
      <c r="K447" s="15"/>
      <c r="L447" s="13"/>
      <c r="M447" s="13"/>
      <c r="N447" s="15"/>
      <c r="O447" s="15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AU447" s="13"/>
      <c r="AV447" s="13"/>
      <c r="AW447" s="13"/>
      <c r="AX447" s="13"/>
      <c r="AY447" s="13"/>
      <c r="AZ447" s="13"/>
      <c r="BA447" s="13"/>
      <c r="BB447" s="15"/>
      <c r="BC447" s="15"/>
      <c r="BD447" s="15"/>
      <c r="BE447" s="15"/>
      <c r="BF447" s="7"/>
      <c r="BG447" s="15"/>
      <c r="BH447" s="2"/>
      <c r="BI447" s="13"/>
    </row>
    <row r="448" spans="1:61" customFormat="1" x14ac:dyDescent="0.25">
      <c r="A448" s="13"/>
      <c r="B448" s="13"/>
      <c r="C448" s="14"/>
      <c r="D448" s="15"/>
      <c r="E448" s="15"/>
      <c r="F448" s="15"/>
      <c r="G448" s="15"/>
      <c r="H448" s="13"/>
      <c r="I448" s="13"/>
      <c r="J448" s="15"/>
      <c r="K448" s="15"/>
      <c r="L448" s="13"/>
      <c r="M448" s="13"/>
      <c r="N448" s="15"/>
      <c r="O448" s="15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AU448" s="13"/>
      <c r="AV448" s="13"/>
      <c r="AW448" s="13"/>
      <c r="AX448" s="13"/>
      <c r="AY448" s="13"/>
      <c r="AZ448" s="13"/>
      <c r="BA448" s="13"/>
      <c r="BB448" s="15"/>
      <c r="BC448" s="15"/>
      <c r="BD448" s="15"/>
      <c r="BE448" s="15"/>
      <c r="BF448" s="7"/>
      <c r="BG448" s="15"/>
      <c r="BH448" s="2"/>
      <c r="BI448" s="13"/>
    </row>
    <row r="449" spans="1:61" customFormat="1" x14ac:dyDescent="0.25">
      <c r="A449" s="13"/>
      <c r="B449" s="13"/>
      <c r="C449" s="14"/>
      <c r="D449" s="15"/>
      <c r="E449" s="15"/>
      <c r="F449" s="15"/>
      <c r="G449" s="15"/>
      <c r="H449" s="13"/>
      <c r="I449" s="13"/>
      <c r="J449" s="15"/>
      <c r="K449" s="15"/>
      <c r="L449" s="13"/>
      <c r="M449" s="13"/>
      <c r="N449" s="15"/>
      <c r="O449" s="15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AU449" s="13"/>
      <c r="AV449" s="13"/>
      <c r="AW449" s="13"/>
      <c r="AX449" s="13"/>
      <c r="AY449" s="13"/>
      <c r="AZ449" s="13"/>
      <c r="BA449" s="13"/>
      <c r="BB449" s="15"/>
      <c r="BC449" s="15"/>
      <c r="BD449" s="15"/>
      <c r="BE449" s="15"/>
      <c r="BF449" s="7"/>
      <c r="BG449" s="15"/>
      <c r="BH449" s="2"/>
      <c r="BI449" s="13"/>
    </row>
    <row r="450" spans="1:61" customFormat="1" x14ac:dyDescent="0.25">
      <c r="A450" s="13"/>
      <c r="B450" s="13"/>
      <c r="C450" s="14"/>
      <c r="D450" s="15"/>
      <c r="E450" s="15"/>
      <c r="F450" s="15"/>
      <c r="G450" s="15"/>
      <c r="H450" s="13"/>
      <c r="I450" s="13"/>
      <c r="J450" s="15"/>
      <c r="K450" s="15"/>
      <c r="L450" s="13"/>
      <c r="M450" s="13"/>
      <c r="N450" s="15"/>
      <c r="O450" s="15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AU450" s="13"/>
      <c r="AV450" s="13"/>
      <c r="AW450" s="13"/>
      <c r="AX450" s="13"/>
      <c r="AY450" s="13"/>
      <c r="AZ450" s="13"/>
      <c r="BA450" s="13"/>
      <c r="BB450" s="15"/>
      <c r="BC450" s="15"/>
      <c r="BD450" s="15"/>
      <c r="BE450" s="15"/>
      <c r="BF450" s="7"/>
      <c r="BG450" s="15"/>
      <c r="BH450" s="2"/>
      <c r="BI450" s="13"/>
    </row>
    <row r="451" spans="1:61" customFormat="1" x14ac:dyDescent="0.25">
      <c r="A451" s="13"/>
      <c r="B451" s="13"/>
      <c r="C451" s="14"/>
      <c r="D451" s="15"/>
      <c r="E451" s="15"/>
      <c r="F451" s="15"/>
      <c r="G451" s="15"/>
      <c r="H451" s="13"/>
      <c r="I451" s="13"/>
      <c r="J451" s="15"/>
      <c r="K451" s="15"/>
      <c r="L451" s="13"/>
      <c r="M451" s="13"/>
      <c r="N451" s="15"/>
      <c r="O451" s="15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AU451" s="13"/>
      <c r="AV451" s="13"/>
      <c r="AW451" s="13"/>
      <c r="AX451" s="13"/>
      <c r="AY451" s="13"/>
      <c r="AZ451" s="13"/>
      <c r="BA451" s="13"/>
      <c r="BB451" s="15"/>
      <c r="BC451" s="15"/>
      <c r="BD451" s="15"/>
      <c r="BE451" s="15"/>
      <c r="BF451" s="7"/>
      <c r="BG451" s="15"/>
      <c r="BH451" s="2"/>
      <c r="BI451" s="13"/>
    </row>
    <row r="452" spans="1:61" customFormat="1" x14ac:dyDescent="0.25">
      <c r="A452" s="13"/>
      <c r="B452" s="13"/>
      <c r="C452" s="14"/>
      <c r="D452" s="15"/>
      <c r="E452" s="15"/>
      <c r="F452" s="15"/>
      <c r="G452" s="15"/>
      <c r="H452" s="13"/>
      <c r="I452" s="13"/>
      <c r="J452" s="15"/>
      <c r="K452" s="15"/>
      <c r="L452" s="13"/>
      <c r="M452" s="13"/>
      <c r="N452" s="15"/>
      <c r="O452" s="15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AU452" s="13"/>
      <c r="AV452" s="13"/>
      <c r="AW452" s="13"/>
      <c r="AX452" s="13"/>
      <c r="AY452" s="13"/>
      <c r="AZ452" s="13"/>
      <c r="BA452" s="13"/>
      <c r="BB452" s="15"/>
      <c r="BC452" s="15"/>
      <c r="BD452" s="15"/>
      <c r="BE452" s="15"/>
      <c r="BF452" s="7"/>
      <c r="BG452" s="15"/>
      <c r="BH452" s="2"/>
      <c r="BI452" s="13"/>
    </row>
    <row r="453" spans="1:61" customFormat="1" x14ac:dyDescent="0.25">
      <c r="A453" s="13"/>
      <c r="B453" s="13"/>
      <c r="C453" s="14"/>
      <c r="D453" s="15"/>
      <c r="E453" s="15"/>
      <c r="F453" s="15"/>
      <c r="G453" s="15"/>
      <c r="H453" s="13"/>
      <c r="I453" s="13"/>
      <c r="J453" s="15"/>
      <c r="K453" s="15"/>
      <c r="L453" s="13"/>
      <c r="M453" s="13"/>
      <c r="N453" s="15"/>
      <c r="O453" s="15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AU453" s="13"/>
      <c r="AV453" s="13"/>
      <c r="AW453" s="13"/>
      <c r="AX453" s="13"/>
      <c r="AY453" s="13"/>
      <c r="AZ453" s="13"/>
      <c r="BA453" s="13"/>
      <c r="BB453" s="15"/>
      <c r="BC453" s="15"/>
      <c r="BD453" s="15"/>
      <c r="BE453" s="15"/>
      <c r="BF453" s="7"/>
      <c r="BG453" s="15"/>
      <c r="BH453" s="2"/>
      <c r="BI453" s="13"/>
    </row>
    <row r="454" spans="1:61" customFormat="1" x14ac:dyDescent="0.25">
      <c r="A454" s="13"/>
      <c r="B454" s="13"/>
      <c r="C454" s="14"/>
      <c r="D454" s="15"/>
      <c r="E454" s="15"/>
      <c r="F454" s="15"/>
      <c r="G454" s="15"/>
      <c r="H454" s="13"/>
      <c r="I454" s="13"/>
      <c r="J454" s="15"/>
      <c r="K454" s="15"/>
      <c r="L454" s="13"/>
      <c r="M454" s="13"/>
      <c r="N454" s="15"/>
      <c r="O454" s="15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AU454" s="13"/>
      <c r="AV454" s="13"/>
      <c r="AW454" s="13"/>
      <c r="AX454" s="13"/>
      <c r="AY454" s="13"/>
      <c r="AZ454" s="13"/>
      <c r="BA454" s="13"/>
      <c r="BB454" s="15"/>
      <c r="BC454" s="15"/>
      <c r="BD454" s="15"/>
      <c r="BE454" s="15"/>
      <c r="BF454" s="7"/>
      <c r="BG454" s="15"/>
      <c r="BH454" s="2"/>
      <c r="BI454" s="13"/>
    </row>
    <row r="455" spans="1:61" customFormat="1" x14ac:dyDescent="0.25">
      <c r="A455" s="13"/>
      <c r="B455" s="13"/>
      <c r="C455" s="14"/>
      <c r="D455" s="15"/>
      <c r="E455" s="15"/>
      <c r="F455" s="15"/>
      <c r="G455" s="15"/>
      <c r="H455" s="13"/>
      <c r="I455" s="13"/>
      <c r="J455" s="15"/>
      <c r="K455" s="15"/>
      <c r="L455" s="13"/>
      <c r="M455" s="13"/>
      <c r="N455" s="15"/>
      <c r="O455" s="15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AU455" s="13"/>
      <c r="AV455" s="13"/>
      <c r="AW455" s="13"/>
      <c r="AX455" s="13"/>
      <c r="AY455" s="13"/>
      <c r="AZ455" s="13"/>
      <c r="BA455" s="13"/>
      <c r="BB455" s="15"/>
      <c r="BC455" s="15"/>
      <c r="BD455" s="15"/>
      <c r="BE455" s="15"/>
      <c r="BF455" s="7"/>
      <c r="BG455" s="15"/>
      <c r="BH455" s="2"/>
      <c r="BI455" s="13"/>
    </row>
    <row r="456" spans="1:61" customFormat="1" x14ac:dyDescent="0.25">
      <c r="A456" s="13"/>
      <c r="B456" s="13"/>
      <c r="C456" s="14"/>
      <c r="D456" s="15"/>
      <c r="E456" s="15"/>
      <c r="F456" s="15"/>
      <c r="G456" s="15"/>
      <c r="H456" s="13"/>
      <c r="I456" s="13"/>
      <c r="J456" s="15"/>
      <c r="K456" s="15"/>
      <c r="L456" s="13"/>
      <c r="M456" s="13"/>
      <c r="N456" s="15"/>
      <c r="O456" s="15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AU456" s="13"/>
      <c r="AV456" s="13"/>
      <c r="AW456" s="13"/>
      <c r="AX456" s="13"/>
      <c r="AY456" s="13"/>
      <c r="AZ456" s="13"/>
      <c r="BA456" s="13"/>
      <c r="BB456" s="15"/>
      <c r="BC456" s="15"/>
      <c r="BD456" s="15"/>
      <c r="BE456" s="15"/>
      <c r="BF456" s="7"/>
      <c r="BG456" s="15"/>
      <c r="BH456" s="2"/>
      <c r="BI456" s="13"/>
    </row>
    <row r="457" spans="1:61" customFormat="1" x14ac:dyDescent="0.25">
      <c r="A457" s="13"/>
      <c r="B457" s="13"/>
      <c r="C457" s="14"/>
      <c r="D457" s="15"/>
      <c r="E457" s="15"/>
      <c r="F457" s="15"/>
      <c r="G457" s="15"/>
      <c r="H457" s="13"/>
      <c r="I457" s="13"/>
      <c r="J457" s="15"/>
      <c r="K457" s="15"/>
      <c r="L457" s="13"/>
      <c r="M457" s="13"/>
      <c r="N457" s="15"/>
      <c r="O457" s="15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AU457" s="13"/>
      <c r="AV457" s="13"/>
      <c r="AW457" s="13"/>
      <c r="AX457" s="13"/>
      <c r="AY457" s="13"/>
      <c r="AZ457" s="13"/>
      <c r="BA457" s="13"/>
      <c r="BB457" s="15"/>
      <c r="BC457" s="15"/>
      <c r="BD457" s="15"/>
      <c r="BE457" s="15"/>
      <c r="BF457" s="7"/>
      <c r="BG457" s="15"/>
      <c r="BH457" s="2"/>
      <c r="BI457" s="13"/>
    </row>
    <row r="458" spans="1:61" customFormat="1" x14ac:dyDescent="0.25">
      <c r="A458" s="13"/>
      <c r="B458" s="13"/>
      <c r="C458" s="14"/>
      <c r="D458" s="15"/>
      <c r="E458" s="15"/>
      <c r="F458" s="15"/>
      <c r="G458" s="15"/>
      <c r="H458" s="13"/>
      <c r="I458" s="13"/>
      <c r="J458" s="15"/>
      <c r="K458" s="15"/>
      <c r="L458" s="13"/>
      <c r="M458" s="13"/>
      <c r="N458" s="15"/>
      <c r="O458" s="15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AU458" s="13"/>
      <c r="AV458" s="13"/>
      <c r="AW458" s="13"/>
      <c r="AX458" s="13"/>
      <c r="AY458" s="13"/>
      <c r="AZ458" s="13"/>
      <c r="BA458" s="13"/>
      <c r="BB458" s="15"/>
      <c r="BC458" s="15"/>
      <c r="BD458" s="15"/>
      <c r="BE458" s="15"/>
      <c r="BF458" s="7"/>
      <c r="BG458" s="15"/>
      <c r="BH458" s="2"/>
      <c r="BI458" s="13"/>
    </row>
    <row r="459" spans="1:61" customFormat="1" x14ac:dyDescent="0.25">
      <c r="A459" s="13"/>
      <c r="B459" s="13"/>
      <c r="C459" s="14"/>
      <c r="D459" s="15"/>
      <c r="E459" s="15"/>
      <c r="F459" s="15"/>
      <c r="G459" s="15"/>
      <c r="H459" s="13"/>
      <c r="I459" s="13"/>
      <c r="J459" s="15"/>
      <c r="K459" s="15"/>
      <c r="L459" s="13"/>
      <c r="M459" s="13"/>
      <c r="N459" s="15"/>
      <c r="O459" s="15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AU459" s="13"/>
      <c r="AV459" s="13"/>
      <c r="AW459" s="13"/>
      <c r="AX459" s="13"/>
      <c r="AY459" s="13"/>
      <c r="AZ459" s="13"/>
      <c r="BA459" s="13"/>
      <c r="BB459" s="15"/>
      <c r="BC459" s="15"/>
      <c r="BD459" s="15"/>
      <c r="BE459" s="15"/>
      <c r="BF459" s="7"/>
      <c r="BG459" s="15"/>
      <c r="BH459" s="2"/>
      <c r="BI459" s="13"/>
    </row>
    <row r="460" spans="1:61" customFormat="1" x14ac:dyDescent="0.25">
      <c r="A460" s="13"/>
      <c r="B460" s="13"/>
      <c r="C460" s="14"/>
      <c r="D460" s="15"/>
      <c r="E460" s="15"/>
      <c r="F460" s="15"/>
      <c r="G460" s="15"/>
      <c r="H460" s="13"/>
      <c r="I460" s="13"/>
      <c r="J460" s="15"/>
      <c r="K460" s="15"/>
      <c r="L460" s="13"/>
      <c r="M460" s="13"/>
      <c r="N460" s="15"/>
      <c r="O460" s="15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AU460" s="13"/>
      <c r="AV460" s="13"/>
      <c r="AW460" s="13"/>
      <c r="AX460" s="13"/>
      <c r="AY460" s="13"/>
      <c r="AZ460" s="13"/>
      <c r="BA460" s="13"/>
      <c r="BB460" s="15"/>
      <c r="BC460" s="15"/>
      <c r="BD460" s="15"/>
      <c r="BE460" s="15"/>
      <c r="BF460" s="7"/>
      <c r="BG460" s="15"/>
      <c r="BH460" s="2"/>
      <c r="BI460" s="13"/>
    </row>
    <row r="461" spans="1:61" customFormat="1" x14ac:dyDescent="0.25">
      <c r="A461" s="13"/>
      <c r="B461" s="13"/>
      <c r="C461" s="14"/>
      <c r="D461" s="15"/>
      <c r="E461" s="15"/>
      <c r="F461" s="15"/>
      <c r="G461" s="15"/>
      <c r="H461" s="13"/>
      <c r="I461" s="13"/>
      <c r="J461" s="15"/>
      <c r="K461" s="15"/>
      <c r="L461" s="13"/>
      <c r="M461" s="13"/>
      <c r="N461" s="15"/>
      <c r="O461" s="15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AU461" s="13"/>
      <c r="AV461" s="13"/>
      <c r="AW461" s="13"/>
      <c r="AX461" s="13"/>
      <c r="AY461" s="13"/>
      <c r="AZ461" s="13"/>
      <c r="BA461" s="13"/>
      <c r="BB461" s="15"/>
      <c r="BC461" s="15"/>
      <c r="BD461" s="15"/>
      <c r="BE461" s="15"/>
      <c r="BF461" s="7"/>
      <c r="BG461" s="15"/>
      <c r="BH461" s="2"/>
      <c r="BI461" s="13"/>
    </row>
    <row r="462" spans="1:61" customFormat="1" x14ac:dyDescent="0.25">
      <c r="A462" s="13"/>
      <c r="B462" s="13"/>
      <c r="C462" s="14"/>
      <c r="D462" s="15"/>
      <c r="E462" s="15"/>
      <c r="F462" s="15"/>
      <c r="G462" s="15"/>
      <c r="H462" s="13"/>
      <c r="I462" s="13"/>
      <c r="J462" s="15"/>
      <c r="K462" s="15"/>
      <c r="L462" s="13"/>
      <c r="M462" s="13"/>
      <c r="N462" s="15"/>
      <c r="O462" s="15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AU462" s="13"/>
      <c r="AV462" s="13"/>
      <c r="AW462" s="13"/>
      <c r="AX462" s="13"/>
      <c r="AY462" s="13"/>
      <c r="AZ462" s="13"/>
      <c r="BA462" s="13"/>
      <c r="BB462" s="15"/>
      <c r="BC462" s="15"/>
      <c r="BD462" s="15"/>
      <c r="BE462" s="15"/>
      <c r="BF462" s="7"/>
      <c r="BG462" s="15"/>
      <c r="BH462" s="2"/>
      <c r="BI462" s="13"/>
    </row>
    <row r="463" spans="1:61" customFormat="1" x14ac:dyDescent="0.25">
      <c r="A463" s="13"/>
      <c r="B463" s="13"/>
      <c r="C463" s="14"/>
      <c r="D463" s="15"/>
      <c r="E463" s="15"/>
      <c r="F463" s="15"/>
      <c r="G463" s="15"/>
      <c r="H463" s="13"/>
      <c r="I463" s="13"/>
      <c r="J463" s="15"/>
      <c r="K463" s="15"/>
      <c r="L463" s="13"/>
      <c r="M463" s="13"/>
      <c r="N463" s="15"/>
      <c r="O463" s="15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AU463" s="13"/>
      <c r="AV463" s="13"/>
      <c r="AW463" s="13"/>
      <c r="AX463" s="13"/>
      <c r="AY463" s="13"/>
      <c r="AZ463" s="13"/>
      <c r="BA463" s="13"/>
      <c r="BB463" s="15"/>
      <c r="BC463" s="15"/>
      <c r="BD463" s="15"/>
      <c r="BE463" s="15"/>
      <c r="BF463" s="7"/>
      <c r="BG463" s="15"/>
      <c r="BH463" s="2"/>
      <c r="BI463" s="13"/>
    </row>
    <row r="464" spans="1:61" customFormat="1" x14ac:dyDescent="0.25">
      <c r="A464" s="13"/>
      <c r="B464" s="13"/>
      <c r="C464" s="14"/>
      <c r="D464" s="15"/>
      <c r="E464" s="15"/>
      <c r="F464" s="15"/>
      <c r="G464" s="15"/>
      <c r="H464" s="13"/>
      <c r="I464" s="13"/>
      <c r="J464" s="15"/>
      <c r="K464" s="15"/>
      <c r="L464" s="13"/>
      <c r="M464" s="13"/>
      <c r="N464" s="15"/>
      <c r="O464" s="15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AU464" s="13"/>
      <c r="AV464" s="13"/>
      <c r="AW464" s="13"/>
      <c r="AX464" s="13"/>
      <c r="AY464" s="13"/>
      <c r="AZ464" s="13"/>
      <c r="BA464" s="13"/>
      <c r="BB464" s="15"/>
      <c r="BC464" s="15"/>
      <c r="BD464" s="15"/>
      <c r="BE464" s="15"/>
      <c r="BF464" s="7"/>
      <c r="BG464" s="15"/>
      <c r="BH464" s="2"/>
      <c r="BI464" s="13"/>
    </row>
    <row r="465" spans="1:61" customFormat="1" x14ac:dyDescent="0.25">
      <c r="A465" s="13"/>
      <c r="B465" s="13"/>
      <c r="C465" s="14"/>
      <c r="D465" s="15"/>
      <c r="E465" s="15"/>
      <c r="F465" s="15"/>
      <c r="G465" s="15"/>
      <c r="H465" s="13"/>
      <c r="I465" s="13"/>
      <c r="J465" s="15"/>
      <c r="K465" s="15"/>
      <c r="L465" s="13"/>
      <c r="M465" s="13"/>
      <c r="N465" s="15"/>
      <c r="O465" s="15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AU465" s="13"/>
      <c r="AV465" s="13"/>
      <c r="AW465" s="13"/>
      <c r="AX465" s="13"/>
      <c r="AY465" s="13"/>
      <c r="AZ465" s="13"/>
      <c r="BA465" s="13"/>
      <c r="BB465" s="15"/>
      <c r="BC465" s="15"/>
      <c r="BD465" s="15"/>
      <c r="BE465" s="15"/>
      <c r="BF465" s="7"/>
      <c r="BG465" s="15"/>
      <c r="BH465" s="2"/>
      <c r="BI465" s="13"/>
    </row>
    <row r="466" spans="1:61" customFormat="1" x14ac:dyDescent="0.25">
      <c r="A466" s="13"/>
      <c r="B466" s="13"/>
      <c r="C466" s="14"/>
      <c r="D466" s="15"/>
      <c r="E466" s="15"/>
      <c r="F466" s="15"/>
      <c r="G466" s="15"/>
      <c r="H466" s="13"/>
      <c r="I466" s="13"/>
      <c r="J466" s="15"/>
      <c r="K466" s="15"/>
      <c r="L466" s="13"/>
      <c r="M466" s="13"/>
      <c r="N466" s="15"/>
      <c r="O466" s="15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AU466" s="13"/>
      <c r="AV466" s="13"/>
      <c r="AW466" s="13"/>
      <c r="AX466" s="13"/>
      <c r="AY466" s="13"/>
      <c r="AZ466" s="13"/>
      <c r="BA466" s="13"/>
      <c r="BB466" s="15"/>
      <c r="BC466" s="15"/>
      <c r="BD466" s="15"/>
      <c r="BE466" s="15"/>
      <c r="BF466" s="7"/>
      <c r="BG466" s="15"/>
      <c r="BH466" s="2"/>
      <c r="BI466" s="13"/>
    </row>
    <row r="467" spans="1:61" customFormat="1" x14ac:dyDescent="0.25">
      <c r="A467" s="13"/>
      <c r="B467" s="13"/>
      <c r="C467" s="14"/>
      <c r="D467" s="15"/>
      <c r="E467" s="15"/>
      <c r="F467" s="15"/>
      <c r="G467" s="15"/>
      <c r="H467" s="13"/>
      <c r="I467" s="13"/>
      <c r="J467" s="15"/>
      <c r="K467" s="15"/>
      <c r="L467" s="13"/>
      <c r="M467" s="13"/>
      <c r="N467" s="15"/>
      <c r="O467" s="15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AU467" s="13"/>
      <c r="AV467" s="13"/>
      <c r="AW467" s="13"/>
      <c r="AX467" s="13"/>
      <c r="AY467" s="13"/>
      <c r="AZ467" s="13"/>
      <c r="BA467" s="13"/>
      <c r="BB467" s="15"/>
      <c r="BC467" s="15"/>
      <c r="BD467" s="15"/>
      <c r="BE467" s="15"/>
      <c r="BF467" s="7"/>
      <c r="BG467" s="15"/>
      <c r="BH467" s="2"/>
      <c r="BI467" s="13"/>
    </row>
    <row r="468" spans="1:61" customFormat="1" x14ac:dyDescent="0.25">
      <c r="A468" s="13"/>
      <c r="B468" s="13"/>
      <c r="C468" s="14"/>
      <c r="D468" s="15"/>
      <c r="E468" s="15"/>
      <c r="F468" s="15"/>
      <c r="G468" s="15"/>
      <c r="H468" s="13"/>
      <c r="I468" s="13"/>
      <c r="J468" s="15"/>
      <c r="K468" s="15"/>
      <c r="L468" s="13"/>
      <c r="M468" s="13"/>
      <c r="N468" s="15"/>
      <c r="O468" s="15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AU468" s="13"/>
      <c r="AV468" s="13"/>
      <c r="AW468" s="13"/>
      <c r="AX468" s="13"/>
      <c r="AY468" s="13"/>
      <c r="AZ468" s="13"/>
      <c r="BA468" s="13"/>
      <c r="BB468" s="15"/>
      <c r="BC468" s="15"/>
      <c r="BD468" s="15"/>
      <c r="BE468" s="15"/>
      <c r="BF468" s="7"/>
      <c r="BG468" s="15"/>
      <c r="BH468" s="2"/>
      <c r="BI468" s="13"/>
    </row>
    <row r="469" spans="1:61" customFormat="1" x14ac:dyDescent="0.25">
      <c r="A469" s="13"/>
      <c r="B469" s="13"/>
      <c r="C469" s="14"/>
      <c r="D469" s="15"/>
      <c r="E469" s="15"/>
      <c r="F469" s="15"/>
      <c r="G469" s="15"/>
      <c r="H469" s="13"/>
      <c r="I469" s="13"/>
      <c r="J469" s="15"/>
      <c r="K469" s="15"/>
      <c r="L469" s="13"/>
      <c r="M469" s="13"/>
      <c r="N469" s="15"/>
      <c r="O469" s="15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AU469" s="13"/>
      <c r="AV469" s="13"/>
      <c r="AW469" s="13"/>
      <c r="AX469" s="13"/>
      <c r="AY469" s="13"/>
      <c r="AZ469" s="13"/>
      <c r="BA469" s="13"/>
      <c r="BB469" s="15"/>
      <c r="BC469" s="15"/>
      <c r="BD469" s="15"/>
      <c r="BE469" s="15"/>
      <c r="BF469" s="7"/>
      <c r="BG469" s="15"/>
      <c r="BH469" s="2"/>
      <c r="BI469" s="13"/>
    </row>
    <row r="470" spans="1:61" customFormat="1" x14ac:dyDescent="0.25">
      <c r="A470" s="13"/>
      <c r="B470" s="13"/>
      <c r="C470" s="14"/>
      <c r="D470" s="15"/>
      <c r="E470" s="15"/>
      <c r="F470" s="15"/>
      <c r="G470" s="15"/>
      <c r="H470" s="13"/>
      <c r="I470" s="13"/>
      <c r="J470" s="15"/>
      <c r="K470" s="15"/>
      <c r="L470" s="13"/>
      <c r="M470" s="13"/>
      <c r="N470" s="15"/>
      <c r="O470" s="15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AU470" s="13"/>
      <c r="AV470" s="13"/>
      <c r="AW470" s="13"/>
      <c r="AX470" s="13"/>
      <c r="AY470" s="13"/>
      <c r="AZ470" s="13"/>
      <c r="BA470" s="13"/>
      <c r="BB470" s="15"/>
      <c r="BC470" s="15"/>
      <c r="BD470" s="15"/>
      <c r="BE470" s="15"/>
      <c r="BF470" s="7"/>
      <c r="BG470" s="15"/>
      <c r="BH470" s="2"/>
      <c r="BI470" s="13"/>
    </row>
  </sheetData>
  <mergeCells count="14">
    <mergeCell ref="C1:E1"/>
    <mergeCell ref="BB1:BD1"/>
    <mergeCell ref="AD1:AE1"/>
    <mergeCell ref="AH1:AI1"/>
    <mergeCell ref="AL1:AM1"/>
    <mergeCell ref="AP1:AQ1"/>
    <mergeCell ref="AT1:AU1"/>
    <mergeCell ref="AX1:AY1"/>
    <mergeCell ref="F1:G1"/>
    <mergeCell ref="J1:K1"/>
    <mergeCell ref="N1:O1"/>
    <mergeCell ref="R1:S1"/>
    <mergeCell ref="V1:W1"/>
    <mergeCell ref="Z1:AA1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470"/>
  <sheetViews>
    <sheetView tabSelected="1" zoomScaleNormal="100" workbookViewId="0">
      <pane xSplit="5" ySplit="2" topLeftCell="X111" activePane="bottomRight" state="frozen"/>
      <selection pane="topRight" activeCell="F1" sqref="F1"/>
      <selection pane="bottomLeft" activeCell="A3" sqref="A3"/>
      <selection pane="bottomRight" activeCell="AA121" sqref="AA121"/>
    </sheetView>
  </sheetViews>
  <sheetFormatPr defaultRowHeight="15" x14ac:dyDescent="0.25"/>
  <cols>
    <col min="1" max="1" width="9.140625" style="2"/>
    <col min="2" max="2" width="3.7109375" style="2" customWidth="1"/>
    <col min="3" max="3" width="8.42578125" style="8" customWidth="1"/>
    <col min="4" max="4" width="7.5703125" style="7" customWidth="1"/>
    <col min="5" max="5" width="9.42578125" style="7" customWidth="1"/>
    <col min="6" max="7" width="9.140625" style="1"/>
    <col min="8" max="8" width="9.140625" style="6" customWidth="1"/>
    <col min="9" max="9" width="3" style="3" customWidth="1"/>
    <col min="10" max="11" width="9.140625" style="1"/>
    <col min="12" max="12" width="9.140625" style="6"/>
    <col min="13" max="13" width="3.140625" style="3" customWidth="1"/>
    <col min="14" max="15" width="9.140625" style="1"/>
    <col min="16" max="16" width="9.140625" style="6"/>
    <col min="17" max="17" width="3.140625" style="3" customWidth="1"/>
    <col min="20" max="20" width="9.140625" style="6"/>
    <col min="21" max="21" width="3" style="3" customWidth="1"/>
    <col min="24" max="24" width="9.140625" style="6"/>
    <col min="25" max="25" width="3.5703125" style="3" customWidth="1"/>
    <col min="28" max="28" width="9.140625" style="6"/>
    <col min="29" max="29" width="3" style="3" customWidth="1"/>
    <col min="32" max="32" width="9.140625" style="6"/>
    <col min="33" max="33" width="3.85546875" style="3" customWidth="1"/>
    <col min="36" max="36" width="9.140625" style="6"/>
    <col min="37" max="37" width="3.42578125" style="3" customWidth="1"/>
    <col min="40" max="40" width="9.140625" style="6"/>
    <col min="41" max="41" width="3.42578125" style="3" customWidth="1"/>
    <col min="44" max="44" width="9.140625" style="6"/>
    <col min="45" max="45" width="3.28515625" style="3" customWidth="1"/>
    <col min="48" max="48" width="9.140625" style="6"/>
    <col min="49" max="49" width="3.5703125" style="3" customWidth="1"/>
    <col min="52" max="52" width="9.140625" style="6"/>
    <col min="53" max="53" width="3.42578125" style="3" customWidth="1"/>
    <col min="54" max="55" width="9.140625" style="9"/>
    <col min="56" max="56" width="9.140625" style="5"/>
    <col min="57" max="57" width="9.140625" style="1"/>
    <col min="58" max="58" width="9.140625" style="7"/>
    <col min="59" max="59" width="9.140625" style="1"/>
    <col min="60" max="60" width="9.140625" style="2"/>
    <col min="64" max="64" width="9.140625" style="2"/>
  </cols>
  <sheetData>
    <row r="1" spans="1:64" s="29" customFormat="1" x14ac:dyDescent="0.25">
      <c r="A1" s="29" t="s">
        <v>0</v>
      </c>
      <c r="C1" s="33" t="s">
        <v>16</v>
      </c>
      <c r="D1" s="33"/>
      <c r="E1" s="33"/>
      <c r="F1" s="34" t="s">
        <v>1</v>
      </c>
      <c r="G1" s="34"/>
      <c r="H1" s="29" t="s">
        <v>4</v>
      </c>
      <c r="J1" s="34" t="s">
        <v>5</v>
      </c>
      <c r="K1" s="34"/>
      <c r="L1" s="29" t="s">
        <v>4</v>
      </c>
      <c r="N1" s="34" t="s">
        <v>6</v>
      </c>
      <c r="O1" s="34"/>
      <c r="P1" s="29" t="s">
        <v>4</v>
      </c>
      <c r="R1" s="34" t="s">
        <v>7</v>
      </c>
      <c r="S1" s="34"/>
      <c r="T1" s="29" t="s">
        <v>4</v>
      </c>
      <c r="V1" s="34" t="s">
        <v>8</v>
      </c>
      <c r="W1" s="34"/>
      <c r="X1" s="29" t="s">
        <v>4</v>
      </c>
      <c r="Z1" s="34" t="s">
        <v>9</v>
      </c>
      <c r="AA1" s="34"/>
      <c r="AB1" s="29" t="s">
        <v>4</v>
      </c>
      <c r="AD1" s="35" t="s">
        <v>10</v>
      </c>
      <c r="AE1" s="35"/>
      <c r="AF1" s="29" t="s">
        <v>4</v>
      </c>
      <c r="AH1" s="34" t="s">
        <v>11</v>
      </c>
      <c r="AI1" s="34"/>
      <c r="AJ1" s="29" t="s">
        <v>4</v>
      </c>
      <c r="AL1" s="34" t="s">
        <v>12</v>
      </c>
      <c r="AM1" s="34"/>
      <c r="AN1" s="29" t="s">
        <v>4</v>
      </c>
      <c r="AP1" s="34" t="s">
        <v>13</v>
      </c>
      <c r="AQ1" s="34"/>
      <c r="AR1" s="29" t="s">
        <v>4</v>
      </c>
      <c r="AT1" s="34" t="s">
        <v>14</v>
      </c>
      <c r="AU1" s="34"/>
      <c r="AV1" s="29" t="s">
        <v>4</v>
      </c>
      <c r="AX1" s="34" t="s">
        <v>15</v>
      </c>
      <c r="AY1" s="34"/>
      <c r="AZ1" s="29" t="s">
        <v>4</v>
      </c>
      <c r="BB1" s="34" t="s">
        <v>17</v>
      </c>
      <c r="BC1" s="34"/>
      <c r="BD1" s="34"/>
      <c r="BL1" s="7"/>
    </row>
    <row r="2" spans="1:64" x14ac:dyDescent="0.25">
      <c r="C2" s="8" t="s">
        <v>21</v>
      </c>
      <c r="D2" s="7" t="s">
        <v>2</v>
      </c>
      <c r="E2" s="7" t="s">
        <v>3</v>
      </c>
      <c r="F2" s="1" t="s">
        <v>2</v>
      </c>
      <c r="G2" s="1" t="s">
        <v>3</v>
      </c>
      <c r="J2" s="1" t="s">
        <v>2</v>
      </c>
      <c r="K2" s="1" t="s">
        <v>3</v>
      </c>
      <c r="N2" s="1" t="s">
        <v>2</v>
      </c>
      <c r="O2" s="1" t="s">
        <v>3</v>
      </c>
      <c r="R2" s="1" t="s">
        <v>2</v>
      </c>
      <c r="S2" s="1" t="s">
        <v>3</v>
      </c>
      <c r="T2" s="5"/>
      <c r="U2" s="29"/>
      <c r="V2" s="1" t="s">
        <v>2</v>
      </c>
      <c r="W2" s="1" t="s">
        <v>3</v>
      </c>
      <c r="X2" s="5"/>
      <c r="Y2" s="29"/>
      <c r="Z2" s="1" t="s">
        <v>2</v>
      </c>
      <c r="AA2" s="1" t="s">
        <v>3</v>
      </c>
      <c r="AB2" s="5"/>
      <c r="AC2" s="29"/>
      <c r="AD2" s="1" t="s">
        <v>2</v>
      </c>
      <c r="AE2" s="1" t="s">
        <v>3</v>
      </c>
      <c r="AF2" s="5"/>
      <c r="AG2" s="29"/>
      <c r="AH2" s="1" t="s">
        <v>2</v>
      </c>
      <c r="AI2" s="1" t="s">
        <v>3</v>
      </c>
      <c r="AJ2" s="5"/>
      <c r="AK2" s="29"/>
      <c r="AL2" s="1" t="s">
        <v>2</v>
      </c>
      <c r="AM2" s="1" t="s">
        <v>3</v>
      </c>
      <c r="AN2" s="5"/>
      <c r="AO2" s="29"/>
      <c r="AP2" s="1" t="s">
        <v>2</v>
      </c>
      <c r="AQ2" s="1" t="s">
        <v>3</v>
      </c>
      <c r="AR2" s="5"/>
      <c r="AS2" s="29"/>
      <c r="AT2" s="1" t="s">
        <v>2</v>
      </c>
      <c r="AU2" s="1" t="s">
        <v>3</v>
      </c>
      <c r="AV2" s="5"/>
      <c r="AW2" s="29"/>
      <c r="AX2" s="1" t="s">
        <v>2</v>
      </c>
      <c r="AY2" s="1" t="s">
        <v>3</v>
      </c>
      <c r="AZ2" s="5"/>
      <c r="BA2" s="29"/>
      <c r="BB2" s="9" t="s">
        <v>2</v>
      </c>
      <c r="BC2" s="9" t="s">
        <v>3</v>
      </c>
      <c r="BD2" s="5" t="s">
        <v>4</v>
      </c>
      <c r="BE2" s="11"/>
      <c r="BG2" s="9"/>
      <c r="BH2" s="7"/>
      <c r="BI2" s="18"/>
      <c r="BL2" s="18"/>
    </row>
    <row r="3" spans="1:64" x14ac:dyDescent="0.25">
      <c r="A3" s="2">
        <v>10001</v>
      </c>
      <c r="C3" s="8">
        <f t="shared" ref="C3:C66" si="0">SUM(BD3-D3-E3)</f>
        <v>4</v>
      </c>
      <c r="D3" s="7">
        <f>SUM(BB3-F3-J3-N3-R3-V3-Z3-AD3-AH3-AL3-AP3-AT3-AX3)</f>
        <v>0</v>
      </c>
      <c r="E3" s="17">
        <f>SUM(BC3-G3-K3-O3-S3-W3-AA3-AE3-AI3-AM3-AQ3-AU3-AY3)</f>
        <v>9</v>
      </c>
      <c r="R3">
        <v>3</v>
      </c>
      <c r="W3">
        <v>1</v>
      </c>
      <c r="BB3" s="9">
        <f>'2015'!D3</f>
        <v>3</v>
      </c>
      <c r="BC3" s="9">
        <f>'2015'!E3</f>
        <v>10</v>
      </c>
      <c r="BD3" s="5">
        <f>BB3+BC3</f>
        <v>13</v>
      </c>
    </row>
    <row r="4" spans="1:64" x14ac:dyDescent="0.25">
      <c r="A4" s="2">
        <v>10002</v>
      </c>
      <c r="C4" s="8">
        <f t="shared" si="0"/>
        <v>0</v>
      </c>
      <c r="D4" s="7">
        <f t="shared" ref="D4:E67" si="1">SUM(BB4-F4-J4-N4-R4-V4-Z4-AD4-AH4-AL4-AP4-AT4-AX4)</f>
        <v>5</v>
      </c>
      <c r="E4" s="12">
        <f t="shared" si="1"/>
        <v>3</v>
      </c>
      <c r="BB4" s="9">
        <f>'2015'!D4</f>
        <v>5</v>
      </c>
      <c r="BC4" s="9">
        <f>'2015'!E4</f>
        <v>3</v>
      </c>
      <c r="BD4" s="5">
        <f t="shared" ref="BD4:BD67" si="2">BB4+BC4</f>
        <v>8</v>
      </c>
    </row>
    <row r="5" spans="1:64" x14ac:dyDescent="0.25">
      <c r="A5" s="2">
        <v>10003</v>
      </c>
      <c r="C5" s="8">
        <f t="shared" si="0"/>
        <v>5</v>
      </c>
      <c r="D5" s="17">
        <f t="shared" si="1"/>
        <v>0</v>
      </c>
      <c r="E5" s="12">
        <f t="shared" si="1"/>
        <v>1</v>
      </c>
      <c r="G5" s="1">
        <v>1</v>
      </c>
      <c r="J5" s="1">
        <v>1</v>
      </c>
      <c r="N5" s="1">
        <v>1</v>
      </c>
      <c r="O5" s="1">
        <v>1</v>
      </c>
      <c r="R5">
        <v>1</v>
      </c>
      <c r="BB5" s="9">
        <f>'2015'!D5</f>
        <v>3</v>
      </c>
      <c r="BC5" s="9">
        <f>'2015'!E5</f>
        <v>3</v>
      </c>
      <c r="BD5" s="5">
        <f t="shared" si="2"/>
        <v>6</v>
      </c>
    </row>
    <row r="6" spans="1:64" x14ac:dyDescent="0.25">
      <c r="A6" s="26">
        <v>10004</v>
      </c>
      <c r="C6" s="8">
        <f t="shared" si="0"/>
        <v>6</v>
      </c>
      <c r="D6" s="12">
        <f t="shared" si="1"/>
        <v>0</v>
      </c>
      <c r="E6" s="7">
        <f t="shared" si="1"/>
        <v>14</v>
      </c>
      <c r="F6" s="1">
        <v>1</v>
      </c>
      <c r="G6" s="1">
        <v>3</v>
      </c>
      <c r="K6" s="1">
        <v>1</v>
      </c>
      <c r="O6" s="1">
        <v>1</v>
      </c>
      <c r="BB6" s="9">
        <f>'2015'!D6</f>
        <v>1</v>
      </c>
      <c r="BC6" s="9">
        <f>'2015'!E6</f>
        <v>19</v>
      </c>
      <c r="BD6" s="5">
        <f t="shared" si="2"/>
        <v>20</v>
      </c>
    </row>
    <row r="7" spans="1:64" x14ac:dyDescent="0.25">
      <c r="A7" s="2">
        <v>10005</v>
      </c>
      <c r="C7" s="8">
        <f t="shared" si="0"/>
        <v>0</v>
      </c>
      <c r="D7" s="12">
        <f t="shared" si="1"/>
        <v>0</v>
      </c>
      <c r="E7" s="12">
        <f t="shared" si="1"/>
        <v>0</v>
      </c>
      <c r="BB7" s="9">
        <f>'2015'!D7</f>
        <v>0</v>
      </c>
      <c r="BC7" s="9">
        <f>'2015'!E7</f>
        <v>0</v>
      </c>
      <c r="BD7" s="5">
        <f t="shared" si="2"/>
        <v>0</v>
      </c>
    </row>
    <row r="8" spans="1:64" x14ac:dyDescent="0.25">
      <c r="A8" s="2">
        <v>10006</v>
      </c>
      <c r="C8" s="8">
        <f t="shared" si="0"/>
        <v>0</v>
      </c>
      <c r="D8" s="17">
        <f t="shared" si="1"/>
        <v>2</v>
      </c>
      <c r="E8" s="7">
        <f t="shared" si="1"/>
        <v>5</v>
      </c>
      <c r="BB8" s="9">
        <f>'2015'!D8</f>
        <v>2</v>
      </c>
      <c r="BC8" s="9">
        <f>'2015'!E8</f>
        <v>5</v>
      </c>
      <c r="BD8" s="5">
        <f t="shared" si="2"/>
        <v>7</v>
      </c>
    </row>
    <row r="9" spans="1:64" x14ac:dyDescent="0.25">
      <c r="A9" s="2">
        <v>10007</v>
      </c>
      <c r="C9" s="8">
        <f t="shared" si="0"/>
        <v>0</v>
      </c>
      <c r="D9" s="7">
        <f t="shared" si="1"/>
        <v>4</v>
      </c>
      <c r="E9" s="7">
        <f t="shared" si="1"/>
        <v>5</v>
      </c>
      <c r="BB9" s="9">
        <f>'2015'!D9</f>
        <v>4</v>
      </c>
      <c r="BC9" s="9">
        <f>'2015'!E9</f>
        <v>5</v>
      </c>
      <c r="BD9" s="5">
        <f t="shared" si="2"/>
        <v>9</v>
      </c>
    </row>
    <row r="10" spans="1:64" x14ac:dyDescent="0.25">
      <c r="A10" s="2">
        <v>10008</v>
      </c>
      <c r="C10" s="8">
        <f t="shared" si="0"/>
        <v>0</v>
      </c>
      <c r="D10" s="7">
        <f t="shared" si="1"/>
        <v>10</v>
      </c>
      <c r="E10" s="7">
        <f t="shared" si="1"/>
        <v>4</v>
      </c>
      <c r="BB10" s="9">
        <f>'2015'!D10</f>
        <v>10</v>
      </c>
      <c r="BC10" s="9">
        <f>'2015'!E10</f>
        <v>4</v>
      </c>
      <c r="BD10" s="5">
        <f t="shared" si="2"/>
        <v>14</v>
      </c>
    </row>
    <row r="11" spans="1:64" x14ac:dyDescent="0.25">
      <c r="A11" s="2">
        <v>10009</v>
      </c>
      <c r="C11" s="8">
        <f t="shared" si="0"/>
        <v>3</v>
      </c>
      <c r="D11" s="7">
        <f t="shared" si="1"/>
        <v>5</v>
      </c>
      <c r="E11" s="7">
        <f t="shared" si="1"/>
        <v>6</v>
      </c>
      <c r="S11">
        <v>3</v>
      </c>
      <c r="BB11" s="9">
        <f>'2015'!D11</f>
        <v>5</v>
      </c>
      <c r="BC11" s="9">
        <f>'2015'!E11</f>
        <v>9</v>
      </c>
      <c r="BD11" s="5">
        <f t="shared" si="2"/>
        <v>14</v>
      </c>
    </row>
    <row r="12" spans="1:64" x14ac:dyDescent="0.25">
      <c r="A12" s="19">
        <v>10010</v>
      </c>
      <c r="C12" s="8">
        <f t="shared" si="0"/>
        <v>0</v>
      </c>
      <c r="D12" s="7">
        <f t="shared" si="1"/>
        <v>5</v>
      </c>
      <c r="E12" s="7">
        <f t="shared" si="1"/>
        <v>5</v>
      </c>
      <c r="BB12" s="9">
        <f>'2015'!D12</f>
        <v>5</v>
      </c>
      <c r="BC12" s="9">
        <f>'2015'!E12</f>
        <v>5</v>
      </c>
      <c r="BD12" s="5">
        <f t="shared" si="2"/>
        <v>10</v>
      </c>
    </row>
    <row r="13" spans="1:64" x14ac:dyDescent="0.25">
      <c r="A13" s="26">
        <v>10011</v>
      </c>
      <c r="C13" s="8">
        <f t="shared" si="0"/>
        <v>0</v>
      </c>
      <c r="D13" s="7">
        <f t="shared" si="1"/>
        <v>7</v>
      </c>
      <c r="E13" s="7">
        <f t="shared" si="1"/>
        <v>10</v>
      </c>
      <c r="BB13" s="9">
        <f>'2015'!D13</f>
        <v>7</v>
      </c>
      <c r="BC13" s="9">
        <f>'2015'!E13</f>
        <v>10</v>
      </c>
      <c r="BD13" s="5">
        <f t="shared" si="2"/>
        <v>17</v>
      </c>
    </row>
    <row r="14" spans="1:64" x14ac:dyDescent="0.25">
      <c r="A14" s="2">
        <v>10012</v>
      </c>
      <c r="C14" s="8">
        <f t="shared" si="0"/>
        <v>2</v>
      </c>
      <c r="D14" s="17">
        <f t="shared" si="1"/>
        <v>1</v>
      </c>
      <c r="E14" s="7">
        <f t="shared" si="1"/>
        <v>7</v>
      </c>
      <c r="J14" s="1">
        <v>2</v>
      </c>
      <c r="BB14" s="9">
        <f>'2015'!D14</f>
        <v>3</v>
      </c>
      <c r="BC14" s="9">
        <f>'2015'!E14</f>
        <v>7</v>
      </c>
      <c r="BD14" s="5">
        <f t="shared" si="2"/>
        <v>10</v>
      </c>
    </row>
    <row r="15" spans="1:64" x14ac:dyDescent="0.25">
      <c r="A15" s="2">
        <v>10013</v>
      </c>
      <c r="C15" s="8">
        <f t="shared" si="0"/>
        <v>0</v>
      </c>
      <c r="D15" s="7">
        <f t="shared" si="1"/>
        <v>5</v>
      </c>
      <c r="E15" s="7">
        <f t="shared" si="1"/>
        <v>4</v>
      </c>
      <c r="BB15" s="9">
        <f>'2015'!D15</f>
        <v>5</v>
      </c>
      <c r="BC15" s="9">
        <f>'2015'!E15</f>
        <v>4</v>
      </c>
      <c r="BD15" s="5">
        <f t="shared" si="2"/>
        <v>9</v>
      </c>
    </row>
    <row r="16" spans="1:64" x14ac:dyDescent="0.25">
      <c r="A16" s="2">
        <v>10014</v>
      </c>
      <c r="C16" s="8">
        <f t="shared" si="0"/>
        <v>4</v>
      </c>
      <c r="D16" s="7">
        <f t="shared" si="1"/>
        <v>1</v>
      </c>
      <c r="E16" s="17">
        <f t="shared" si="1"/>
        <v>8</v>
      </c>
      <c r="F16" s="1">
        <v>1</v>
      </c>
      <c r="J16" s="1">
        <v>1</v>
      </c>
      <c r="N16" s="1">
        <v>1</v>
      </c>
      <c r="R16">
        <v>1</v>
      </c>
      <c r="BB16" s="9">
        <f>'2015'!D16</f>
        <v>5</v>
      </c>
      <c r="BC16" s="9">
        <f>'2015'!E16</f>
        <v>8</v>
      </c>
      <c r="BD16" s="5">
        <f t="shared" si="2"/>
        <v>13</v>
      </c>
    </row>
    <row r="17" spans="1:56" x14ac:dyDescent="0.25">
      <c r="A17" s="2">
        <v>10015</v>
      </c>
      <c r="C17" s="8">
        <f t="shared" si="0"/>
        <v>0</v>
      </c>
      <c r="D17" s="7">
        <f t="shared" si="1"/>
        <v>5</v>
      </c>
      <c r="E17" s="12">
        <f t="shared" si="1"/>
        <v>3</v>
      </c>
      <c r="BB17" s="9">
        <f>'2015'!D17</f>
        <v>5</v>
      </c>
      <c r="BC17" s="9">
        <f>'2015'!E17</f>
        <v>3</v>
      </c>
      <c r="BD17" s="5">
        <f t="shared" si="2"/>
        <v>8</v>
      </c>
    </row>
    <row r="18" spans="1:56" x14ac:dyDescent="0.25">
      <c r="A18" s="2">
        <v>10016</v>
      </c>
      <c r="C18" s="8">
        <f t="shared" si="0"/>
        <v>2</v>
      </c>
      <c r="D18" s="7">
        <f t="shared" si="1"/>
        <v>4</v>
      </c>
      <c r="E18" s="17">
        <f t="shared" si="1"/>
        <v>6</v>
      </c>
      <c r="N18" s="1">
        <v>1</v>
      </c>
      <c r="O18" s="1">
        <v>1</v>
      </c>
      <c r="BB18" s="9">
        <f>'2015'!D18</f>
        <v>5</v>
      </c>
      <c r="BC18" s="9">
        <f>'2015'!E18</f>
        <v>7</v>
      </c>
      <c r="BD18" s="5">
        <f t="shared" si="2"/>
        <v>12</v>
      </c>
    </row>
    <row r="19" spans="1:56" x14ac:dyDescent="0.25">
      <c r="A19" s="2">
        <v>10017</v>
      </c>
      <c r="C19" s="8">
        <f t="shared" si="0"/>
        <v>9</v>
      </c>
      <c r="D19" s="7">
        <f t="shared" si="1"/>
        <v>0</v>
      </c>
      <c r="E19" s="7">
        <f t="shared" si="1"/>
        <v>27</v>
      </c>
      <c r="R19">
        <v>6</v>
      </c>
      <c r="V19">
        <v>2</v>
      </c>
      <c r="W19">
        <v>1</v>
      </c>
      <c r="BB19" s="9">
        <f>'2015'!D19</f>
        <v>8</v>
      </c>
      <c r="BC19" s="9">
        <f>'2015'!E19</f>
        <v>28</v>
      </c>
      <c r="BD19" s="5">
        <f t="shared" si="2"/>
        <v>36</v>
      </c>
    </row>
    <row r="20" spans="1:56" x14ac:dyDescent="0.25">
      <c r="A20" s="2">
        <v>10018</v>
      </c>
      <c r="C20" s="8">
        <f t="shared" si="0"/>
        <v>5</v>
      </c>
      <c r="D20" s="12">
        <f t="shared" si="1"/>
        <v>0</v>
      </c>
      <c r="E20" s="17">
        <f t="shared" si="1"/>
        <v>7</v>
      </c>
      <c r="F20" s="1">
        <v>1</v>
      </c>
      <c r="G20" s="1">
        <v>1</v>
      </c>
      <c r="J20" s="1">
        <v>1</v>
      </c>
      <c r="N20" s="1">
        <v>1</v>
      </c>
      <c r="W20">
        <v>1</v>
      </c>
      <c r="BB20" s="9">
        <f>'2015'!D20</f>
        <v>3</v>
      </c>
      <c r="BC20" s="9">
        <f>'2015'!E20</f>
        <v>9</v>
      </c>
      <c r="BD20" s="5">
        <f t="shared" si="2"/>
        <v>12</v>
      </c>
    </row>
    <row r="21" spans="1:56" x14ac:dyDescent="0.25">
      <c r="A21" s="19">
        <v>10019</v>
      </c>
      <c r="C21" s="8">
        <f t="shared" si="0"/>
        <v>0</v>
      </c>
      <c r="D21" s="7">
        <f t="shared" si="1"/>
        <v>5</v>
      </c>
      <c r="E21" s="7">
        <f t="shared" si="1"/>
        <v>5</v>
      </c>
      <c r="BB21" s="9">
        <f>'2015'!D21</f>
        <v>5</v>
      </c>
      <c r="BC21" s="9">
        <f>'2015'!E21</f>
        <v>5</v>
      </c>
      <c r="BD21" s="5">
        <f t="shared" si="2"/>
        <v>10</v>
      </c>
    </row>
    <row r="22" spans="1:56" x14ac:dyDescent="0.25">
      <c r="A22" s="2">
        <v>10020</v>
      </c>
      <c r="C22" s="8">
        <f t="shared" si="0"/>
        <v>4</v>
      </c>
      <c r="D22" s="7">
        <f t="shared" si="1"/>
        <v>3</v>
      </c>
      <c r="E22" s="7">
        <f t="shared" si="1"/>
        <v>12</v>
      </c>
      <c r="J22" s="1">
        <v>2</v>
      </c>
      <c r="S22">
        <v>1</v>
      </c>
      <c r="V22">
        <v>1</v>
      </c>
      <c r="BB22" s="9">
        <f>'2015'!D22</f>
        <v>6</v>
      </c>
      <c r="BC22" s="9">
        <f>'2015'!E22</f>
        <v>13</v>
      </c>
      <c r="BD22" s="5">
        <f t="shared" si="2"/>
        <v>19</v>
      </c>
    </row>
    <row r="23" spans="1:56" x14ac:dyDescent="0.25">
      <c r="A23" s="2">
        <v>10021</v>
      </c>
      <c r="C23" s="8">
        <f t="shared" si="0"/>
        <v>0</v>
      </c>
      <c r="D23" s="7">
        <f t="shared" si="1"/>
        <v>4</v>
      </c>
      <c r="E23" s="12">
        <f t="shared" si="1"/>
        <v>2</v>
      </c>
      <c r="BB23" s="9">
        <f>'2015'!D23</f>
        <v>4</v>
      </c>
      <c r="BC23" s="9">
        <f>'2015'!E23</f>
        <v>2</v>
      </c>
      <c r="BD23" s="5">
        <f t="shared" si="2"/>
        <v>6</v>
      </c>
    </row>
    <row r="24" spans="1:56" x14ac:dyDescent="0.25">
      <c r="A24" s="2">
        <v>10022</v>
      </c>
      <c r="C24" s="8">
        <f t="shared" si="0"/>
        <v>4</v>
      </c>
      <c r="D24" s="7">
        <f t="shared" si="1"/>
        <v>3</v>
      </c>
      <c r="E24" s="7">
        <f t="shared" si="1"/>
        <v>17</v>
      </c>
      <c r="J24" s="1">
        <v>2</v>
      </c>
      <c r="K24" s="1">
        <v>1</v>
      </c>
      <c r="W24">
        <v>1</v>
      </c>
      <c r="BB24" s="9">
        <f>'2015'!D24</f>
        <v>5</v>
      </c>
      <c r="BC24" s="9">
        <f>'2015'!E24</f>
        <v>19</v>
      </c>
      <c r="BD24" s="5">
        <f t="shared" si="2"/>
        <v>24</v>
      </c>
    </row>
    <row r="25" spans="1:56" x14ac:dyDescent="0.25">
      <c r="A25" s="2">
        <v>10023</v>
      </c>
      <c r="C25" s="8">
        <f t="shared" si="0"/>
        <v>1</v>
      </c>
      <c r="D25" s="7">
        <f t="shared" si="1"/>
        <v>3</v>
      </c>
      <c r="E25" s="7">
        <f t="shared" si="1"/>
        <v>3</v>
      </c>
      <c r="J25" s="1">
        <v>1</v>
      </c>
      <c r="BB25" s="9">
        <f>'2015'!D25</f>
        <v>4</v>
      </c>
      <c r="BC25" s="9">
        <f>'2015'!E25</f>
        <v>3</v>
      </c>
      <c r="BD25" s="5">
        <f t="shared" si="2"/>
        <v>7</v>
      </c>
    </row>
    <row r="26" spans="1:56" x14ac:dyDescent="0.25">
      <c r="A26" s="2">
        <v>10024</v>
      </c>
      <c r="C26" s="8">
        <f t="shared" si="0"/>
        <v>1</v>
      </c>
      <c r="D26" s="7">
        <f t="shared" si="1"/>
        <v>4</v>
      </c>
      <c r="E26" s="7">
        <f t="shared" si="1"/>
        <v>3</v>
      </c>
      <c r="G26" s="1">
        <v>1</v>
      </c>
      <c r="BB26" s="9">
        <f>'2015'!D26</f>
        <v>4</v>
      </c>
      <c r="BC26" s="9">
        <f>'2015'!E26</f>
        <v>4</v>
      </c>
      <c r="BD26" s="5">
        <f t="shared" si="2"/>
        <v>8</v>
      </c>
    </row>
    <row r="27" spans="1:56" x14ac:dyDescent="0.25">
      <c r="A27" s="19">
        <v>10025</v>
      </c>
      <c r="C27" s="8">
        <f t="shared" si="0"/>
        <v>0</v>
      </c>
      <c r="D27" s="7">
        <f t="shared" si="1"/>
        <v>5</v>
      </c>
      <c r="E27" s="7">
        <f t="shared" si="1"/>
        <v>4</v>
      </c>
      <c r="BB27" s="9">
        <f>'2015'!D27</f>
        <v>5</v>
      </c>
      <c r="BC27" s="9">
        <f>'2015'!E27</f>
        <v>4</v>
      </c>
      <c r="BD27" s="5">
        <f t="shared" si="2"/>
        <v>9</v>
      </c>
    </row>
    <row r="28" spans="1:56" x14ac:dyDescent="0.25">
      <c r="A28" s="2">
        <v>10026</v>
      </c>
      <c r="C28" s="8">
        <f t="shared" si="0"/>
        <v>0</v>
      </c>
      <c r="D28" s="7">
        <f t="shared" si="1"/>
        <v>5</v>
      </c>
      <c r="E28" s="12">
        <f t="shared" si="1"/>
        <v>3</v>
      </c>
      <c r="BB28" s="9">
        <f>'2015'!D28</f>
        <v>5</v>
      </c>
      <c r="BC28" s="9">
        <f>'2015'!E28</f>
        <v>3</v>
      </c>
      <c r="BD28" s="5">
        <f t="shared" si="2"/>
        <v>8</v>
      </c>
    </row>
    <row r="29" spans="1:56" x14ac:dyDescent="0.25">
      <c r="A29" s="2">
        <v>10027</v>
      </c>
      <c r="C29" s="8">
        <f t="shared" si="0"/>
        <v>0</v>
      </c>
      <c r="D29" s="7">
        <f t="shared" si="1"/>
        <v>4</v>
      </c>
      <c r="E29" s="7">
        <f t="shared" si="1"/>
        <v>4</v>
      </c>
      <c r="BB29" s="9">
        <f>'2015'!D29</f>
        <v>4</v>
      </c>
      <c r="BC29" s="9">
        <f>'2015'!E29</f>
        <v>4</v>
      </c>
      <c r="BD29" s="5">
        <f t="shared" si="2"/>
        <v>8</v>
      </c>
    </row>
    <row r="30" spans="1:56" x14ac:dyDescent="0.25">
      <c r="A30" s="2">
        <v>10028</v>
      </c>
      <c r="C30" s="8">
        <f t="shared" si="0"/>
        <v>3</v>
      </c>
      <c r="D30" s="7">
        <f t="shared" si="1"/>
        <v>2</v>
      </c>
      <c r="E30" s="7">
        <f t="shared" si="1"/>
        <v>4</v>
      </c>
      <c r="J30" s="1">
        <v>1</v>
      </c>
      <c r="K30" s="1">
        <v>1</v>
      </c>
      <c r="R30">
        <v>1</v>
      </c>
      <c r="BB30" s="9">
        <f>'2015'!D30</f>
        <v>4</v>
      </c>
      <c r="BC30" s="9">
        <f>'2015'!E30</f>
        <v>5</v>
      </c>
      <c r="BD30" s="5">
        <f t="shared" si="2"/>
        <v>9</v>
      </c>
    </row>
    <row r="31" spans="1:56" x14ac:dyDescent="0.25">
      <c r="A31" s="26">
        <v>10029</v>
      </c>
      <c r="C31" s="8">
        <f t="shared" si="0"/>
        <v>4</v>
      </c>
      <c r="D31" s="7">
        <f t="shared" si="1"/>
        <v>2</v>
      </c>
      <c r="E31" s="7">
        <f t="shared" si="1"/>
        <v>9</v>
      </c>
      <c r="J31" s="1">
        <v>1</v>
      </c>
      <c r="K31" s="1">
        <v>1</v>
      </c>
      <c r="N31" s="1">
        <v>1</v>
      </c>
      <c r="R31">
        <v>1</v>
      </c>
      <c r="BB31" s="9">
        <f>'2015'!D31</f>
        <v>5</v>
      </c>
      <c r="BC31" s="9">
        <f>'2015'!E31</f>
        <v>10</v>
      </c>
      <c r="BD31" s="5">
        <f t="shared" si="2"/>
        <v>15</v>
      </c>
    </row>
    <row r="32" spans="1:56" x14ac:dyDescent="0.25">
      <c r="A32" s="2">
        <v>10030</v>
      </c>
      <c r="C32" s="8">
        <f t="shared" si="0"/>
        <v>1</v>
      </c>
      <c r="D32" s="17">
        <f t="shared" si="1"/>
        <v>1</v>
      </c>
      <c r="E32" s="7">
        <f t="shared" si="1"/>
        <v>5</v>
      </c>
      <c r="R32">
        <v>1</v>
      </c>
      <c r="BB32" s="9">
        <f>'2015'!D32</f>
        <v>2</v>
      </c>
      <c r="BC32" s="9">
        <f>'2015'!E32</f>
        <v>5</v>
      </c>
      <c r="BD32" s="5">
        <f t="shared" si="2"/>
        <v>7</v>
      </c>
    </row>
    <row r="33" spans="1:56" x14ac:dyDescent="0.25">
      <c r="A33" s="2">
        <v>10031</v>
      </c>
      <c r="C33" s="8">
        <f t="shared" si="0"/>
        <v>2</v>
      </c>
      <c r="D33" s="7">
        <f t="shared" si="1"/>
        <v>2</v>
      </c>
      <c r="E33" s="7">
        <f t="shared" si="1"/>
        <v>4</v>
      </c>
      <c r="V33">
        <v>2</v>
      </c>
      <c r="BB33" s="9">
        <f>'2015'!D33</f>
        <v>4</v>
      </c>
      <c r="BC33" s="9">
        <f>'2015'!E33</f>
        <v>4</v>
      </c>
      <c r="BD33" s="5">
        <f t="shared" si="2"/>
        <v>8</v>
      </c>
    </row>
    <row r="34" spans="1:56" x14ac:dyDescent="0.25">
      <c r="A34" s="2">
        <v>10032</v>
      </c>
      <c r="C34" s="8">
        <f t="shared" si="0"/>
        <v>3</v>
      </c>
      <c r="D34" s="7">
        <f t="shared" si="1"/>
        <v>6</v>
      </c>
      <c r="E34" s="7">
        <f t="shared" si="1"/>
        <v>8</v>
      </c>
      <c r="G34" s="1">
        <v>1</v>
      </c>
      <c r="V34">
        <v>1</v>
      </c>
      <c r="W34">
        <v>1</v>
      </c>
      <c r="BB34" s="9">
        <f>'2015'!D34</f>
        <v>7</v>
      </c>
      <c r="BC34" s="9">
        <f>'2015'!E34</f>
        <v>10</v>
      </c>
      <c r="BD34" s="5">
        <f t="shared" si="2"/>
        <v>17</v>
      </c>
    </row>
    <row r="35" spans="1:56" x14ac:dyDescent="0.25">
      <c r="A35" s="2">
        <v>10033</v>
      </c>
      <c r="C35" s="8">
        <f t="shared" si="0"/>
        <v>1</v>
      </c>
      <c r="D35" s="7">
        <f t="shared" si="1"/>
        <v>3</v>
      </c>
      <c r="E35" s="7">
        <f t="shared" si="1"/>
        <v>10</v>
      </c>
      <c r="G35" s="1">
        <v>1</v>
      </c>
      <c r="BB35" s="9">
        <f>'2015'!D35</f>
        <v>3</v>
      </c>
      <c r="BC35" s="9">
        <f>'2015'!E35</f>
        <v>11</v>
      </c>
      <c r="BD35" s="5">
        <f t="shared" si="2"/>
        <v>14</v>
      </c>
    </row>
    <row r="36" spans="1:56" x14ac:dyDescent="0.25">
      <c r="A36" s="2">
        <v>10034</v>
      </c>
      <c r="C36" s="8">
        <f t="shared" si="0"/>
        <v>6</v>
      </c>
      <c r="D36" s="7">
        <f t="shared" si="1"/>
        <v>5</v>
      </c>
      <c r="E36" s="7">
        <f t="shared" si="1"/>
        <v>6</v>
      </c>
      <c r="G36" s="1">
        <v>1</v>
      </c>
      <c r="K36" s="1">
        <v>1</v>
      </c>
      <c r="R36">
        <v>1</v>
      </c>
      <c r="S36">
        <v>1</v>
      </c>
      <c r="W36">
        <v>2</v>
      </c>
      <c r="BB36" s="9">
        <f>'2015'!D36</f>
        <v>6</v>
      </c>
      <c r="BC36" s="9">
        <f>'2015'!E36</f>
        <v>11</v>
      </c>
      <c r="BD36" s="5">
        <f t="shared" si="2"/>
        <v>17</v>
      </c>
    </row>
    <row r="37" spans="1:56" x14ac:dyDescent="0.25">
      <c r="A37" s="19">
        <v>10035</v>
      </c>
      <c r="C37" s="8">
        <f t="shared" si="0"/>
        <v>2</v>
      </c>
      <c r="D37" s="7">
        <f t="shared" si="1"/>
        <v>3</v>
      </c>
      <c r="E37" s="7">
        <f t="shared" si="1"/>
        <v>4</v>
      </c>
      <c r="J37" s="1">
        <v>1</v>
      </c>
      <c r="R37">
        <v>1</v>
      </c>
      <c r="BB37" s="9">
        <f>'2015'!D37</f>
        <v>5</v>
      </c>
      <c r="BC37" s="9">
        <f>'2015'!E37</f>
        <v>4</v>
      </c>
      <c r="BD37" s="5">
        <f t="shared" si="2"/>
        <v>9</v>
      </c>
    </row>
    <row r="38" spans="1:56" x14ac:dyDescent="0.25">
      <c r="A38" s="2">
        <v>10036</v>
      </c>
      <c r="C38" s="8">
        <f t="shared" si="0"/>
        <v>0</v>
      </c>
      <c r="D38" s="7">
        <f t="shared" si="1"/>
        <v>5</v>
      </c>
      <c r="E38" s="7">
        <f t="shared" si="1"/>
        <v>11</v>
      </c>
      <c r="BB38" s="9">
        <f>'2015'!D38</f>
        <v>5</v>
      </c>
      <c r="BC38" s="9">
        <f>'2015'!E38</f>
        <v>11</v>
      </c>
      <c r="BD38" s="5">
        <f t="shared" si="2"/>
        <v>16</v>
      </c>
    </row>
    <row r="39" spans="1:56" x14ac:dyDescent="0.25">
      <c r="A39" s="2">
        <v>10037</v>
      </c>
      <c r="C39" s="8">
        <f t="shared" si="0"/>
        <v>2</v>
      </c>
      <c r="D39" s="7">
        <f t="shared" si="1"/>
        <v>3</v>
      </c>
      <c r="E39" s="7">
        <f t="shared" si="1"/>
        <v>3</v>
      </c>
      <c r="F39" s="1">
        <v>2</v>
      </c>
      <c r="BB39" s="9">
        <f>'2015'!D39</f>
        <v>5</v>
      </c>
      <c r="BC39" s="9">
        <f>'2015'!E39</f>
        <v>3</v>
      </c>
      <c r="BD39" s="5">
        <f t="shared" si="2"/>
        <v>8</v>
      </c>
    </row>
    <row r="40" spans="1:56" x14ac:dyDescent="0.25">
      <c r="A40" s="2">
        <v>10038</v>
      </c>
      <c r="C40" s="8">
        <f t="shared" si="0"/>
        <v>1</v>
      </c>
      <c r="D40" s="7">
        <f t="shared" si="1"/>
        <v>5</v>
      </c>
      <c r="E40" s="17">
        <f t="shared" si="1"/>
        <v>9</v>
      </c>
      <c r="W40">
        <v>1</v>
      </c>
      <c r="BB40" s="9">
        <f>'2015'!D40</f>
        <v>5</v>
      </c>
      <c r="BC40" s="9">
        <f>'2015'!E40</f>
        <v>10</v>
      </c>
      <c r="BD40" s="5">
        <f t="shared" si="2"/>
        <v>15</v>
      </c>
    </row>
    <row r="41" spans="1:56" x14ac:dyDescent="0.25">
      <c r="A41" s="26">
        <v>10039</v>
      </c>
      <c r="C41" s="8">
        <f t="shared" si="0"/>
        <v>5</v>
      </c>
      <c r="D41" s="7">
        <f t="shared" si="1"/>
        <v>5</v>
      </c>
      <c r="E41" s="7">
        <f t="shared" si="1"/>
        <v>8</v>
      </c>
      <c r="F41" s="1">
        <v>1</v>
      </c>
      <c r="G41" s="1">
        <v>1</v>
      </c>
      <c r="O41" s="1">
        <v>1</v>
      </c>
      <c r="V41">
        <v>1</v>
      </c>
      <c r="W41">
        <v>1</v>
      </c>
      <c r="BB41" s="9">
        <f>'2015'!D41</f>
        <v>7</v>
      </c>
      <c r="BC41" s="9">
        <f>'2015'!E41</f>
        <v>11</v>
      </c>
      <c r="BD41" s="5">
        <f t="shared" si="2"/>
        <v>18</v>
      </c>
    </row>
    <row r="42" spans="1:56" x14ac:dyDescent="0.25">
      <c r="A42" s="2">
        <v>10040</v>
      </c>
      <c r="C42" s="8">
        <f t="shared" si="0"/>
        <v>3</v>
      </c>
      <c r="D42" s="17">
        <f t="shared" si="1"/>
        <v>1</v>
      </c>
      <c r="E42" s="17">
        <f t="shared" si="1"/>
        <v>10</v>
      </c>
      <c r="K42" s="1">
        <v>2</v>
      </c>
      <c r="N42" s="1">
        <v>1</v>
      </c>
      <c r="BB42" s="9">
        <f>'2015'!D42</f>
        <v>2</v>
      </c>
      <c r="BC42" s="9">
        <f>'2015'!E42</f>
        <v>12</v>
      </c>
      <c r="BD42" s="5">
        <f t="shared" si="2"/>
        <v>14</v>
      </c>
    </row>
    <row r="43" spans="1:56" x14ac:dyDescent="0.25">
      <c r="A43" s="2">
        <v>10041</v>
      </c>
      <c r="C43" s="8">
        <f t="shared" si="0"/>
        <v>3</v>
      </c>
      <c r="D43" s="7">
        <f t="shared" si="1"/>
        <v>5</v>
      </c>
      <c r="E43" s="7">
        <f t="shared" si="1"/>
        <v>18</v>
      </c>
      <c r="W43">
        <v>3</v>
      </c>
      <c r="BB43" s="9">
        <f>'2015'!D43</f>
        <v>5</v>
      </c>
      <c r="BC43" s="9">
        <f>'2015'!E43</f>
        <v>21</v>
      </c>
      <c r="BD43" s="5">
        <f t="shared" si="2"/>
        <v>26</v>
      </c>
    </row>
    <row r="44" spans="1:56" x14ac:dyDescent="0.25">
      <c r="A44" s="2">
        <v>10042</v>
      </c>
      <c r="C44" s="8">
        <f t="shared" si="0"/>
        <v>2</v>
      </c>
      <c r="D44" s="7">
        <f t="shared" si="1"/>
        <v>2</v>
      </c>
      <c r="E44" s="7">
        <f t="shared" si="1"/>
        <v>4</v>
      </c>
      <c r="N44" s="1">
        <v>1</v>
      </c>
      <c r="V44">
        <v>1</v>
      </c>
      <c r="BB44" s="9">
        <f>'2015'!D44</f>
        <v>4</v>
      </c>
      <c r="BC44" s="9">
        <f>'2015'!E44</f>
        <v>4</v>
      </c>
      <c r="BD44" s="5">
        <f t="shared" si="2"/>
        <v>8</v>
      </c>
    </row>
    <row r="45" spans="1:56" x14ac:dyDescent="0.25">
      <c r="A45" s="19">
        <v>10043</v>
      </c>
      <c r="C45" s="8">
        <f t="shared" si="0"/>
        <v>3</v>
      </c>
      <c r="D45" s="7">
        <f t="shared" si="1"/>
        <v>3</v>
      </c>
      <c r="E45" s="7">
        <f t="shared" si="1"/>
        <v>4</v>
      </c>
      <c r="F45" s="1">
        <v>1</v>
      </c>
      <c r="J45" s="1">
        <v>1</v>
      </c>
      <c r="O45" s="1">
        <v>1</v>
      </c>
      <c r="BB45" s="9">
        <f>'2015'!D45</f>
        <v>5</v>
      </c>
      <c r="BC45" s="9">
        <f>'2015'!E45</f>
        <v>5</v>
      </c>
      <c r="BD45" s="5">
        <f t="shared" si="2"/>
        <v>10</v>
      </c>
    </row>
    <row r="46" spans="1:56" x14ac:dyDescent="0.25">
      <c r="A46" s="19">
        <v>10044</v>
      </c>
      <c r="C46" s="8">
        <f t="shared" si="0"/>
        <v>0</v>
      </c>
      <c r="D46" s="7">
        <f t="shared" si="1"/>
        <v>5</v>
      </c>
      <c r="E46" s="7">
        <f t="shared" si="1"/>
        <v>5</v>
      </c>
      <c r="BB46" s="9">
        <f>'2015'!D46</f>
        <v>5</v>
      </c>
      <c r="BC46" s="9">
        <f>'2015'!E46</f>
        <v>5</v>
      </c>
      <c r="BD46" s="5">
        <f t="shared" si="2"/>
        <v>10</v>
      </c>
    </row>
    <row r="47" spans="1:56" x14ac:dyDescent="0.25">
      <c r="A47" s="19">
        <v>10045</v>
      </c>
      <c r="C47" s="8">
        <f t="shared" si="0"/>
        <v>0</v>
      </c>
      <c r="D47" s="7">
        <f t="shared" si="1"/>
        <v>5</v>
      </c>
      <c r="E47" s="7">
        <f t="shared" si="1"/>
        <v>5</v>
      </c>
      <c r="BB47" s="9">
        <f>'2015'!D47</f>
        <v>5</v>
      </c>
      <c r="BC47" s="9">
        <f>'2015'!E47</f>
        <v>5</v>
      </c>
      <c r="BD47" s="5">
        <f t="shared" si="2"/>
        <v>10</v>
      </c>
    </row>
    <row r="48" spans="1:56" x14ac:dyDescent="0.25">
      <c r="A48" s="2">
        <v>10046</v>
      </c>
      <c r="C48" s="8">
        <f t="shared" si="0"/>
        <v>2</v>
      </c>
      <c r="D48" s="12">
        <f t="shared" si="1"/>
        <v>0</v>
      </c>
      <c r="E48" s="12">
        <f t="shared" si="1"/>
        <v>1</v>
      </c>
      <c r="N48" s="1">
        <v>1</v>
      </c>
      <c r="S48">
        <v>1</v>
      </c>
      <c r="BB48" s="9">
        <f>'2015'!D48</f>
        <v>1</v>
      </c>
      <c r="BC48" s="9">
        <f>'2015'!E48</f>
        <v>2</v>
      </c>
      <c r="BD48" s="5">
        <f t="shared" si="2"/>
        <v>3</v>
      </c>
    </row>
    <row r="49" spans="1:64" x14ac:dyDescent="0.25">
      <c r="A49" s="2">
        <v>10047</v>
      </c>
      <c r="C49" s="8">
        <f t="shared" si="0"/>
        <v>9</v>
      </c>
      <c r="D49" s="7">
        <f t="shared" si="1"/>
        <v>3</v>
      </c>
      <c r="E49" s="7">
        <f t="shared" si="1"/>
        <v>3</v>
      </c>
      <c r="J49" s="1">
        <v>1</v>
      </c>
      <c r="K49" s="1">
        <v>1</v>
      </c>
      <c r="O49" s="1">
        <v>2</v>
      </c>
      <c r="V49">
        <v>3</v>
      </c>
      <c r="W49">
        <v>2</v>
      </c>
      <c r="BB49" s="9">
        <f>'2015'!D49</f>
        <v>7</v>
      </c>
      <c r="BC49" s="9">
        <f>'2015'!E49</f>
        <v>8</v>
      </c>
      <c r="BD49" s="5">
        <f t="shared" si="2"/>
        <v>15</v>
      </c>
    </row>
    <row r="50" spans="1:64" x14ac:dyDescent="0.25">
      <c r="A50" s="2">
        <v>10048</v>
      </c>
      <c r="C50" s="8">
        <f t="shared" si="0"/>
        <v>6</v>
      </c>
      <c r="D50" s="7">
        <f t="shared" si="1"/>
        <v>4</v>
      </c>
      <c r="E50" s="7">
        <f t="shared" si="1"/>
        <v>7</v>
      </c>
      <c r="F50" s="1">
        <v>1</v>
      </c>
      <c r="K50" s="1">
        <v>2</v>
      </c>
      <c r="N50" s="1">
        <v>1</v>
      </c>
      <c r="W50">
        <v>2</v>
      </c>
      <c r="BB50" s="9">
        <f>'2015'!D50</f>
        <v>6</v>
      </c>
      <c r="BC50" s="9">
        <f>'2015'!E50</f>
        <v>11</v>
      </c>
      <c r="BD50" s="5">
        <f t="shared" si="2"/>
        <v>17</v>
      </c>
    </row>
    <row r="51" spans="1:64" x14ac:dyDescent="0.25">
      <c r="A51" s="2">
        <v>10049</v>
      </c>
      <c r="C51" s="8">
        <f t="shared" si="0"/>
        <v>2</v>
      </c>
      <c r="D51" s="17">
        <f t="shared" si="1"/>
        <v>2</v>
      </c>
      <c r="E51" s="7">
        <f t="shared" si="1"/>
        <v>9</v>
      </c>
      <c r="N51" s="1">
        <v>1</v>
      </c>
      <c r="R51">
        <v>1</v>
      </c>
      <c r="BB51" s="9">
        <f>'2015'!D51</f>
        <v>4</v>
      </c>
      <c r="BC51" s="9">
        <f>'2015'!E51</f>
        <v>9</v>
      </c>
      <c r="BD51" s="5">
        <f t="shared" si="2"/>
        <v>13</v>
      </c>
    </row>
    <row r="52" spans="1:64" x14ac:dyDescent="0.25">
      <c r="A52" s="2">
        <v>10050</v>
      </c>
      <c r="C52" s="8">
        <f t="shared" si="0"/>
        <v>1</v>
      </c>
      <c r="D52" s="17">
        <f t="shared" si="1"/>
        <v>4</v>
      </c>
      <c r="E52" s="17">
        <f t="shared" si="1"/>
        <v>9</v>
      </c>
      <c r="F52" s="1">
        <v>1</v>
      </c>
      <c r="BB52" s="9">
        <f>'2015'!D52</f>
        <v>5</v>
      </c>
      <c r="BC52" s="9">
        <f>'2015'!E52</f>
        <v>9</v>
      </c>
      <c r="BD52" s="5">
        <f t="shared" si="2"/>
        <v>14</v>
      </c>
    </row>
    <row r="53" spans="1:64" x14ac:dyDescent="0.25">
      <c r="A53" s="2">
        <v>10051</v>
      </c>
      <c r="C53" s="8">
        <f t="shared" si="0"/>
        <v>2</v>
      </c>
      <c r="D53" s="17">
        <f t="shared" si="1"/>
        <v>1</v>
      </c>
      <c r="E53" s="12">
        <f t="shared" si="1"/>
        <v>0</v>
      </c>
      <c r="G53" s="1">
        <v>1</v>
      </c>
      <c r="V53">
        <v>1</v>
      </c>
      <c r="BB53" s="9">
        <f>'2015'!D53</f>
        <v>2</v>
      </c>
      <c r="BC53" s="9">
        <f>'2015'!E53</f>
        <v>1</v>
      </c>
      <c r="BD53" s="5">
        <f t="shared" si="2"/>
        <v>3</v>
      </c>
    </row>
    <row r="54" spans="1:64" x14ac:dyDescent="0.25">
      <c r="A54" s="2">
        <v>10052</v>
      </c>
      <c r="C54" s="8">
        <f t="shared" si="0"/>
        <v>6</v>
      </c>
      <c r="D54" s="12">
        <f t="shared" si="1"/>
        <v>0</v>
      </c>
      <c r="E54" s="12">
        <f t="shared" si="1"/>
        <v>1</v>
      </c>
      <c r="G54" s="1">
        <v>2</v>
      </c>
      <c r="K54" s="1">
        <v>2</v>
      </c>
      <c r="O54" s="1">
        <v>2</v>
      </c>
      <c r="BB54" s="9">
        <f>'2015'!D54</f>
        <v>0</v>
      </c>
      <c r="BC54" s="9">
        <f>'2015'!E54</f>
        <v>7</v>
      </c>
      <c r="BD54" s="5">
        <f t="shared" si="2"/>
        <v>7</v>
      </c>
    </row>
    <row r="55" spans="1:64" x14ac:dyDescent="0.25">
      <c r="A55" s="2">
        <v>10053</v>
      </c>
      <c r="C55" s="8">
        <f t="shared" si="0"/>
        <v>2</v>
      </c>
      <c r="D55" s="17">
        <f t="shared" si="1"/>
        <v>5</v>
      </c>
      <c r="E55" s="7">
        <f t="shared" si="1"/>
        <v>9</v>
      </c>
      <c r="V55">
        <v>1</v>
      </c>
      <c r="W55">
        <v>1</v>
      </c>
      <c r="BB55" s="9">
        <f>'2015'!D55</f>
        <v>6</v>
      </c>
      <c r="BC55" s="9">
        <f>'2015'!E55</f>
        <v>10</v>
      </c>
      <c r="BD55" s="5">
        <f t="shared" si="2"/>
        <v>16</v>
      </c>
    </row>
    <row r="56" spans="1:64" x14ac:dyDescent="0.25">
      <c r="A56" s="2">
        <v>10054</v>
      </c>
      <c r="C56" s="8">
        <f t="shared" si="0"/>
        <v>0</v>
      </c>
      <c r="D56" s="7">
        <f t="shared" si="1"/>
        <v>5</v>
      </c>
      <c r="E56" s="17">
        <f t="shared" si="1"/>
        <v>9</v>
      </c>
      <c r="BB56" s="9">
        <f>'2015'!D56</f>
        <v>5</v>
      </c>
      <c r="BC56" s="9">
        <f>'2015'!E56</f>
        <v>9</v>
      </c>
      <c r="BD56" s="5">
        <f t="shared" si="2"/>
        <v>14</v>
      </c>
    </row>
    <row r="57" spans="1:64" x14ac:dyDescent="0.25">
      <c r="A57" s="19">
        <v>10055</v>
      </c>
      <c r="C57" s="8">
        <f t="shared" si="0"/>
        <v>1</v>
      </c>
      <c r="D57" s="7">
        <f t="shared" si="1"/>
        <v>5</v>
      </c>
      <c r="E57" s="7">
        <f t="shared" si="1"/>
        <v>4</v>
      </c>
      <c r="W57">
        <v>1</v>
      </c>
      <c r="BB57" s="9">
        <f>'2015'!D57</f>
        <v>5</v>
      </c>
      <c r="BC57" s="9">
        <f>'2015'!E57</f>
        <v>5</v>
      </c>
      <c r="BD57" s="5">
        <f t="shared" si="2"/>
        <v>10</v>
      </c>
    </row>
    <row r="58" spans="1:64" x14ac:dyDescent="0.25">
      <c r="A58" s="2">
        <v>10056</v>
      </c>
      <c r="C58" s="8">
        <f t="shared" si="0"/>
        <v>1</v>
      </c>
      <c r="D58" s="7">
        <f t="shared" si="1"/>
        <v>4</v>
      </c>
      <c r="E58" s="7">
        <f t="shared" si="1"/>
        <v>4</v>
      </c>
      <c r="S58">
        <v>1</v>
      </c>
      <c r="BB58" s="9">
        <f>'2015'!D58</f>
        <v>4</v>
      </c>
      <c r="BC58" s="9">
        <f>'2015'!E58</f>
        <v>5</v>
      </c>
      <c r="BD58" s="5">
        <f t="shared" si="2"/>
        <v>9</v>
      </c>
    </row>
    <row r="59" spans="1:64" x14ac:dyDescent="0.25">
      <c r="A59" s="19">
        <v>10057</v>
      </c>
      <c r="C59" s="8">
        <f t="shared" si="0"/>
        <v>2</v>
      </c>
      <c r="D59" s="7">
        <f t="shared" si="1"/>
        <v>4</v>
      </c>
      <c r="E59" s="7">
        <f t="shared" si="1"/>
        <v>3</v>
      </c>
      <c r="G59" s="1">
        <v>1</v>
      </c>
      <c r="N59" s="1">
        <v>1</v>
      </c>
      <c r="BB59" s="9">
        <f>'2015'!D59</f>
        <v>5</v>
      </c>
      <c r="BC59" s="9">
        <f>'2015'!E59</f>
        <v>4</v>
      </c>
      <c r="BD59" s="5">
        <f t="shared" si="2"/>
        <v>9</v>
      </c>
    </row>
    <row r="60" spans="1:64" x14ac:dyDescent="0.25">
      <c r="A60" s="2">
        <v>10058</v>
      </c>
      <c r="C60" s="8">
        <f t="shared" si="0"/>
        <v>2</v>
      </c>
      <c r="D60" s="7">
        <f t="shared" si="1"/>
        <v>3</v>
      </c>
      <c r="E60" s="12">
        <f t="shared" si="1"/>
        <v>1</v>
      </c>
      <c r="K60" s="1">
        <v>1</v>
      </c>
      <c r="O60" s="1">
        <v>1</v>
      </c>
      <c r="BB60" s="9">
        <f>'2015'!D60</f>
        <v>3</v>
      </c>
      <c r="BC60" s="9">
        <f>'2015'!E60</f>
        <v>3</v>
      </c>
      <c r="BD60" s="5">
        <f t="shared" si="2"/>
        <v>6</v>
      </c>
    </row>
    <row r="61" spans="1:64" x14ac:dyDescent="0.25">
      <c r="A61" s="2">
        <v>10059</v>
      </c>
      <c r="C61" s="8">
        <f t="shared" si="0"/>
        <v>0</v>
      </c>
      <c r="D61" s="7">
        <f t="shared" si="1"/>
        <v>3</v>
      </c>
      <c r="E61" s="7">
        <f t="shared" si="1"/>
        <v>4</v>
      </c>
      <c r="BB61" s="9">
        <f>'2015'!D61</f>
        <v>3</v>
      </c>
      <c r="BC61" s="9">
        <f>'2015'!E61</f>
        <v>4</v>
      </c>
      <c r="BD61" s="5">
        <f t="shared" si="2"/>
        <v>7</v>
      </c>
    </row>
    <row r="62" spans="1:64" x14ac:dyDescent="0.25">
      <c r="A62" s="2">
        <v>10060</v>
      </c>
      <c r="C62" s="8">
        <f t="shared" si="0"/>
        <v>0</v>
      </c>
      <c r="D62" s="12">
        <f t="shared" si="1"/>
        <v>0</v>
      </c>
      <c r="E62" s="7">
        <f t="shared" si="1"/>
        <v>15</v>
      </c>
      <c r="BB62" s="9">
        <f>'2015'!D62</f>
        <v>0</v>
      </c>
      <c r="BC62" s="9">
        <f>'2015'!E62</f>
        <v>15</v>
      </c>
      <c r="BD62" s="5">
        <f t="shared" si="2"/>
        <v>15</v>
      </c>
    </row>
    <row r="63" spans="1:64" s="23" customFormat="1" x14ac:dyDescent="0.25">
      <c r="A63" s="26">
        <v>10061</v>
      </c>
      <c r="B63" s="19"/>
      <c r="C63" s="8">
        <f t="shared" si="0"/>
        <v>4</v>
      </c>
      <c r="D63" s="27">
        <f t="shared" si="1"/>
        <v>7</v>
      </c>
      <c r="E63" s="27">
        <f t="shared" si="1"/>
        <v>8</v>
      </c>
      <c r="F63" s="30">
        <v>1</v>
      </c>
      <c r="G63" s="30">
        <v>1</v>
      </c>
      <c r="H63" s="21"/>
      <c r="I63" s="22"/>
      <c r="J63" s="20"/>
      <c r="K63" s="20"/>
      <c r="L63" s="21"/>
      <c r="M63" s="22"/>
      <c r="N63" s="20"/>
      <c r="O63" s="20"/>
      <c r="P63" s="21"/>
      <c r="Q63" s="22"/>
      <c r="T63" s="21"/>
      <c r="U63" s="22"/>
      <c r="V63" s="32">
        <v>1</v>
      </c>
      <c r="W63" s="23">
        <v>1</v>
      </c>
      <c r="X63" s="21"/>
      <c r="Y63" s="22"/>
      <c r="AB63" s="21"/>
      <c r="AC63" s="22"/>
      <c r="AF63" s="21"/>
      <c r="AG63" s="22"/>
      <c r="AJ63" s="21"/>
      <c r="AK63" s="22"/>
      <c r="AN63" s="21"/>
      <c r="AO63" s="22"/>
      <c r="AR63" s="21"/>
      <c r="AS63" s="22"/>
      <c r="AV63" s="21"/>
      <c r="AW63" s="22"/>
      <c r="AZ63" s="21"/>
      <c r="BA63" s="22"/>
      <c r="BB63" s="9">
        <f>'2015'!D63</f>
        <v>9</v>
      </c>
      <c r="BC63" s="9">
        <f>'2015'!E63</f>
        <v>10</v>
      </c>
      <c r="BD63" s="5">
        <f t="shared" si="2"/>
        <v>19</v>
      </c>
      <c r="BE63" s="20"/>
      <c r="BF63" s="12"/>
      <c r="BG63" s="20"/>
      <c r="BH63" s="19"/>
      <c r="BL63" s="19"/>
    </row>
    <row r="64" spans="1:64" x14ac:dyDescent="0.25">
      <c r="A64" s="2">
        <v>10062</v>
      </c>
      <c r="C64" s="8">
        <f t="shared" si="0"/>
        <v>6</v>
      </c>
      <c r="D64" s="12">
        <f t="shared" si="1"/>
        <v>1</v>
      </c>
      <c r="E64" s="17">
        <f t="shared" si="1"/>
        <v>6</v>
      </c>
      <c r="G64" s="1">
        <v>1</v>
      </c>
      <c r="N64" s="1">
        <v>2</v>
      </c>
      <c r="R64">
        <v>1</v>
      </c>
      <c r="V64">
        <v>2</v>
      </c>
      <c r="BB64" s="9">
        <f>'2015'!D64</f>
        <v>6</v>
      </c>
      <c r="BC64" s="9">
        <f>'2015'!E64</f>
        <v>7</v>
      </c>
      <c r="BD64" s="5">
        <f t="shared" si="2"/>
        <v>13</v>
      </c>
    </row>
    <row r="65" spans="1:56" x14ac:dyDescent="0.25">
      <c r="A65" s="26">
        <v>10063</v>
      </c>
      <c r="C65" s="8">
        <f t="shared" si="0"/>
        <v>2</v>
      </c>
      <c r="D65" s="7">
        <f t="shared" si="1"/>
        <v>8</v>
      </c>
      <c r="E65" s="7">
        <f t="shared" si="1"/>
        <v>11</v>
      </c>
      <c r="F65" s="1">
        <v>1</v>
      </c>
      <c r="V65">
        <v>1</v>
      </c>
      <c r="BB65" s="9">
        <f>'2015'!D65</f>
        <v>10</v>
      </c>
      <c r="BC65" s="9">
        <f>'2015'!E65</f>
        <v>11</v>
      </c>
      <c r="BD65" s="5">
        <f t="shared" si="2"/>
        <v>21</v>
      </c>
    </row>
    <row r="66" spans="1:56" x14ac:dyDescent="0.25">
      <c r="A66" s="2">
        <v>10064</v>
      </c>
      <c r="C66" s="8">
        <f t="shared" si="0"/>
        <v>0</v>
      </c>
      <c r="D66" s="7">
        <f t="shared" si="1"/>
        <v>4</v>
      </c>
      <c r="E66" s="7">
        <f t="shared" si="1"/>
        <v>4</v>
      </c>
      <c r="BB66" s="9">
        <f>'2015'!D66</f>
        <v>4</v>
      </c>
      <c r="BC66" s="9">
        <f>'2015'!E66</f>
        <v>4</v>
      </c>
      <c r="BD66" s="5">
        <f t="shared" si="2"/>
        <v>8</v>
      </c>
    </row>
    <row r="67" spans="1:56" x14ac:dyDescent="0.25">
      <c r="A67" s="2">
        <v>10065</v>
      </c>
      <c r="C67" s="8">
        <f t="shared" ref="C67:C130" si="3">SUM(BD67-D67-E67)</f>
        <v>4</v>
      </c>
      <c r="D67" s="7">
        <f t="shared" si="1"/>
        <v>5</v>
      </c>
      <c r="E67" s="17">
        <f t="shared" si="1"/>
        <v>7</v>
      </c>
      <c r="O67" s="1">
        <v>1</v>
      </c>
      <c r="W67">
        <v>3</v>
      </c>
      <c r="BB67" s="9">
        <f>'2015'!D67</f>
        <v>5</v>
      </c>
      <c r="BC67" s="9">
        <f>'2015'!E67</f>
        <v>11</v>
      </c>
      <c r="BD67" s="5">
        <f t="shared" si="2"/>
        <v>16</v>
      </c>
    </row>
    <row r="68" spans="1:56" x14ac:dyDescent="0.25">
      <c r="A68" s="2">
        <v>10066</v>
      </c>
      <c r="C68" s="8">
        <f t="shared" si="3"/>
        <v>0</v>
      </c>
      <c r="D68" s="7">
        <f t="shared" ref="D68:E131" si="4">SUM(BB68-F68-J68-N68-R68-V68-Z68-AD68-AH68-AL68-AP68-AT68-AX68)</f>
        <v>4</v>
      </c>
      <c r="E68" s="7">
        <f t="shared" si="4"/>
        <v>10</v>
      </c>
      <c r="BB68" s="9">
        <f>'2015'!D68</f>
        <v>4</v>
      </c>
      <c r="BC68" s="9">
        <f>'2015'!E68</f>
        <v>10</v>
      </c>
      <c r="BD68" s="5">
        <f t="shared" ref="BD68:BD131" si="5">BB68+BC68</f>
        <v>14</v>
      </c>
    </row>
    <row r="69" spans="1:56" x14ac:dyDescent="0.25">
      <c r="A69" s="2">
        <v>10067</v>
      </c>
      <c r="C69" s="8">
        <f t="shared" si="3"/>
        <v>1</v>
      </c>
      <c r="D69" s="7">
        <f t="shared" si="4"/>
        <v>3</v>
      </c>
      <c r="E69" s="7">
        <f t="shared" si="4"/>
        <v>9</v>
      </c>
      <c r="R69">
        <v>1</v>
      </c>
      <c r="BB69" s="9">
        <f>'2015'!D69</f>
        <v>4</v>
      </c>
      <c r="BC69" s="9">
        <f>'2015'!E69</f>
        <v>9</v>
      </c>
      <c r="BD69" s="5">
        <f t="shared" si="5"/>
        <v>13</v>
      </c>
    </row>
    <row r="70" spans="1:56" x14ac:dyDescent="0.25">
      <c r="A70" s="2">
        <v>10068</v>
      </c>
      <c r="C70" s="8">
        <f t="shared" si="3"/>
        <v>1</v>
      </c>
      <c r="D70" s="7">
        <f t="shared" si="4"/>
        <v>5</v>
      </c>
      <c r="E70" s="7">
        <f t="shared" si="4"/>
        <v>10</v>
      </c>
      <c r="G70" s="1">
        <v>1</v>
      </c>
      <c r="BB70" s="9">
        <f>'2015'!D70</f>
        <v>5</v>
      </c>
      <c r="BC70" s="9">
        <f>'2015'!E70</f>
        <v>11</v>
      </c>
      <c r="BD70" s="5">
        <f t="shared" si="5"/>
        <v>16</v>
      </c>
    </row>
    <row r="71" spans="1:56" x14ac:dyDescent="0.25">
      <c r="A71" s="2">
        <v>10069</v>
      </c>
      <c r="C71" s="8">
        <f t="shared" si="3"/>
        <v>4</v>
      </c>
      <c r="D71" s="12">
        <f t="shared" si="4"/>
        <v>0</v>
      </c>
      <c r="E71" s="31">
        <f t="shared" si="4"/>
        <v>1</v>
      </c>
      <c r="F71" s="1">
        <v>2</v>
      </c>
      <c r="J71" s="1">
        <v>2</v>
      </c>
      <c r="BB71" s="9">
        <f>'2015'!D71</f>
        <v>4</v>
      </c>
      <c r="BC71" s="9">
        <f>'2015'!E71</f>
        <v>1</v>
      </c>
      <c r="BD71" s="5">
        <f t="shared" si="5"/>
        <v>5</v>
      </c>
    </row>
    <row r="72" spans="1:56" x14ac:dyDescent="0.25">
      <c r="A72" s="2">
        <v>10070</v>
      </c>
      <c r="C72" s="8">
        <f t="shared" si="3"/>
        <v>2</v>
      </c>
      <c r="D72" s="17">
        <f t="shared" si="4"/>
        <v>4</v>
      </c>
      <c r="E72" s="7">
        <f t="shared" si="4"/>
        <v>8</v>
      </c>
      <c r="N72" s="1">
        <v>2</v>
      </c>
      <c r="BB72" s="9">
        <f>'2015'!D72</f>
        <v>6</v>
      </c>
      <c r="BC72" s="9">
        <f>'2015'!E72</f>
        <v>8</v>
      </c>
      <c r="BD72" s="5">
        <f t="shared" si="5"/>
        <v>14</v>
      </c>
    </row>
    <row r="73" spans="1:56" x14ac:dyDescent="0.25">
      <c r="A73" s="2">
        <v>10071</v>
      </c>
      <c r="C73" s="8">
        <f t="shared" si="3"/>
        <v>1</v>
      </c>
      <c r="D73" s="7">
        <f t="shared" si="4"/>
        <v>5</v>
      </c>
      <c r="E73" s="17">
        <f t="shared" si="4"/>
        <v>8</v>
      </c>
      <c r="V73">
        <v>1</v>
      </c>
      <c r="BB73" s="9">
        <f>'2015'!D73</f>
        <v>6</v>
      </c>
      <c r="BC73" s="9">
        <f>'2015'!E73</f>
        <v>8</v>
      </c>
      <c r="BD73" s="5">
        <f t="shared" si="5"/>
        <v>14</v>
      </c>
    </row>
    <row r="74" spans="1:56" x14ac:dyDescent="0.25">
      <c r="A74" s="2">
        <v>10072</v>
      </c>
      <c r="C74" s="8">
        <f t="shared" si="3"/>
        <v>0</v>
      </c>
      <c r="D74" s="7">
        <f t="shared" si="4"/>
        <v>5</v>
      </c>
      <c r="E74" s="17">
        <f t="shared" si="4"/>
        <v>10</v>
      </c>
      <c r="BB74" s="9">
        <f>'2015'!D74</f>
        <v>5</v>
      </c>
      <c r="BC74" s="9">
        <f>'2015'!E74</f>
        <v>10</v>
      </c>
      <c r="BD74" s="5">
        <f t="shared" si="5"/>
        <v>15</v>
      </c>
    </row>
    <row r="75" spans="1:56" x14ac:dyDescent="0.25">
      <c r="A75" s="2">
        <v>10073</v>
      </c>
      <c r="C75" s="8">
        <f t="shared" si="3"/>
        <v>3</v>
      </c>
      <c r="D75" s="7">
        <f t="shared" si="4"/>
        <v>4</v>
      </c>
      <c r="E75" s="7">
        <f t="shared" si="4"/>
        <v>9</v>
      </c>
      <c r="J75" s="1">
        <v>2</v>
      </c>
      <c r="W75">
        <v>1</v>
      </c>
      <c r="BB75" s="9">
        <f>'2015'!D75</f>
        <v>6</v>
      </c>
      <c r="BC75" s="9">
        <f>'2015'!E75</f>
        <v>10</v>
      </c>
      <c r="BD75" s="5">
        <f t="shared" si="5"/>
        <v>16</v>
      </c>
    </row>
    <row r="76" spans="1:56" x14ac:dyDescent="0.25">
      <c r="A76" s="2">
        <v>10074</v>
      </c>
      <c r="C76" s="8">
        <f t="shared" si="3"/>
        <v>0</v>
      </c>
      <c r="D76" s="7">
        <f t="shared" si="4"/>
        <v>4</v>
      </c>
      <c r="E76" s="7">
        <f t="shared" si="4"/>
        <v>3</v>
      </c>
      <c r="BB76" s="9">
        <f>'2015'!D76</f>
        <v>4</v>
      </c>
      <c r="BC76" s="9">
        <f>'2015'!E76</f>
        <v>3</v>
      </c>
      <c r="BD76" s="5">
        <f t="shared" si="5"/>
        <v>7</v>
      </c>
    </row>
    <row r="77" spans="1:56" x14ac:dyDescent="0.25">
      <c r="A77" s="2">
        <v>10075</v>
      </c>
      <c r="C77" s="8">
        <f t="shared" si="3"/>
        <v>3</v>
      </c>
      <c r="D77" s="7">
        <f t="shared" si="4"/>
        <v>3</v>
      </c>
      <c r="E77" s="12">
        <f t="shared" si="4"/>
        <v>0</v>
      </c>
      <c r="K77" s="1">
        <v>1</v>
      </c>
      <c r="N77" s="1">
        <v>1</v>
      </c>
      <c r="O77" s="1">
        <v>0</v>
      </c>
      <c r="V77">
        <v>1</v>
      </c>
      <c r="BB77" s="9">
        <f>'2015'!D77</f>
        <v>5</v>
      </c>
      <c r="BC77" s="9">
        <f>'2015'!E77</f>
        <v>1</v>
      </c>
      <c r="BD77" s="5">
        <f t="shared" si="5"/>
        <v>6</v>
      </c>
    </row>
    <row r="78" spans="1:56" x14ac:dyDescent="0.25">
      <c r="A78" s="2">
        <v>10076</v>
      </c>
      <c r="C78" s="8">
        <f t="shared" si="3"/>
        <v>0</v>
      </c>
      <c r="D78" s="7">
        <f t="shared" si="4"/>
        <v>4</v>
      </c>
      <c r="E78" s="7">
        <f t="shared" si="4"/>
        <v>10</v>
      </c>
      <c r="BB78" s="9">
        <f>'2015'!D78</f>
        <v>4</v>
      </c>
      <c r="BC78" s="9">
        <f>'2015'!E78</f>
        <v>10</v>
      </c>
      <c r="BD78" s="5">
        <f t="shared" si="5"/>
        <v>14</v>
      </c>
    </row>
    <row r="79" spans="1:56" x14ac:dyDescent="0.25">
      <c r="A79" s="19">
        <v>10077</v>
      </c>
      <c r="C79" s="8">
        <f t="shared" si="3"/>
        <v>1</v>
      </c>
      <c r="D79" s="7">
        <f t="shared" si="4"/>
        <v>5</v>
      </c>
      <c r="E79" s="7">
        <f t="shared" si="4"/>
        <v>4</v>
      </c>
      <c r="W79">
        <v>1</v>
      </c>
      <c r="BB79" s="9">
        <f>'2015'!D79</f>
        <v>5</v>
      </c>
      <c r="BC79" s="9">
        <f>'2015'!E79</f>
        <v>5</v>
      </c>
      <c r="BD79" s="5">
        <f t="shared" si="5"/>
        <v>10</v>
      </c>
    </row>
    <row r="80" spans="1:56" x14ac:dyDescent="0.25">
      <c r="A80" s="2">
        <v>10078</v>
      </c>
      <c r="C80" s="8">
        <f t="shared" si="3"/>
        <v>4</v>
      </c>
      <c r="D80" s="17">
        <f t="shared" si="4"/>
        <v>3</v>
      </c>
      <c r="E80" s="7">
        <f t="shared" si="4"/>
        <v>11</v>
      </c>
      <c r="F80" s="1">
        <v>1</v>
      </c>
      <c r="J80" s="1">
        <v>1</v>
      </c>
      <c r="R80">
        <v>2</v>
      </c>
      <c r="BB80" s="9">
        <f>'2015'!D80</f>
        <v>7</v>
      </c>
      <c r="BC80" s="9">
        <f>'2015'!E80</f>
        <v>11</v>
      </c>
      <c r="BD80" s="5">
        <f t="shared" si="5"/>
        <v>18</v>
      </c>
    </row>
    <row r="81" spans="1:56" x14ac:dyDescent="0.25">
      <c r="A81" s="2">
        <v>10079</v>
      </c>
      <c r="C81" s="8">
        <f t="shared" si="3"/>
        <v>0</v>
      </c>
      <c r="D81" s="17">
        <f t="shared" si="4"/>
        <v>7</v>
      </c>
      <c r="E81" s="7">
        <f t="shared" si="4"/>
        <v>12</v>
      </c>
      <c r="BB81" s="9">
        <f>'2015'!D81</f>
        <v>7</v>
      </c>
      <c r="BC81" s="9">
        <f>'2015'!E81</f>
        <v>12</v>
      </c>
      <c r="BD81" s="5">
        <f t="shared" si="5"/>
        <v>19</v>
      </c>
    </row>
    <row r="82" spans="1:56" x14ac:dyDescent="0.25">
      <c r="A82" s="2">
        <v>10080</v>
      </c>
      <c r="C82" s="8">
        <f t="shared" si="3"/>
        <v>0</v>
      </c>
      <c r="D82" s="7">
        <f t="shared" si="4"/>
        <v>5</v>
      </c>
      <c r="E82" s="12">
        <f t="shared" si="4"/>
        <v>2</v>
      </c>
      <c r="BB82" s="9">
        <f>'2015'!D82</f>
        <v>5</v>
      </c>
      <c r="BC82" s="9">
        <f>'2015'!E82</f>
        <v>2</v>
      </c>
      <c r="BD82" s="5">
        <f t="shared" si="5"/>
        <v>7</v>
      </c>
    </row>
    <row r="83" spans="1:56" x14ac:dyDescent="0.25">
      <c r="A83" s="2">
        <v>10081</v>
      </c>
      <c r="C83" s="8">
        <f t="shared" si="3"/>
        <v>2</v>
      </c>
      <c r="D83" s="7">
        <f t="shared" si="4"/>
        <v>3</v>
      </c>
      <c r="E83" s="7">
        <f t="shared" si="4"/>
        <v>3</v>
      </c>
      <c r="O83" s="1">
        <v>1</v>
      </c>
      <c r="S83">
        <v>1</v>
      </c>
      <c r="BB83" s="9">
        <f>'2015'!D83</f>
        <v>3</v>
      </c>
      <c r="BC83" s="9">
        <f>'2015'!E83</f>
        <v>5</v>
      </c>
      <c r="BD83" s="5">
        <f t="shared" si="5"/>
        <v>8</v>
      </c>
    </row>
    <row r="84" spans="1:56" x14ac:dyDescent="0.25">
      <c r="A84" s="19">
        <v>10082</v>
      </c>
      <c r="C84" s="8">
        <f t="shared" si="3"/>
        <v>0</v>
      </c>
      <c r="D84" s="7">
        <f t="shared" si="4"/>
        <v>5</v>
      </c>
      <c r="E84" s="7">
        <f t="shared" si="4"/>
        <v>5</v>
      </c>
      <c r="BB84" s="9">
        <f>'2015'!D84</f>
        <v>5</v>
      </c>
      <c r="BC84" s="9">
        <f>'2015'!E84</f>
        <v>5</v>
      </c>
      <c r="BD84" s="5">
        <f t="shared" si="5"/>
        <v>10</v>
      </c>
    </row>
    <row r="85" spans="1:56" x14ac:dyDescent="0.25">
      <c r="A85" s="2">
        <v>10083</v>
      </c>
      <c r="C85" s="8">
        <f t="shared" si="3"/>
        <v>0</v>
      </c>
      <c r="D85" s="7">
        <f t="shared" si="4"/>
        <v>7</v>
      </c>
      <c r="E85" s="7">
        <f t="shared" si="4"/>
        <v>6</v>
      </c>
      <c r="BB85" s="9">
        <f>'2015'!D85</f>
        <v>7</v>
      </c>
      <c r="BC85" s="9">
        <f>'2015'!E85</f>
        <v>6</v>
      </c>
      <c r="BD85" s="5">
        <f t="shared" si="5"/>
        <v>13</v>
      </c>
    </row>
    <row r="86" spans="1:56" x14ac:dyDescent="0.25">
      <c r="A86" s="2">
        <v>10084</v>
      </c>
      <c r="C86" s="8">
        <f t="shared" si="3"/>
        <v>0</v>
      </c>
      <c r="D86" s="7">
        <f t="shared" si="4"/>
        <v>6</v>
      </c>
      <c r="E86" s="7">
        <f t="shared" si="4"/>
        <v>15</v>
      </c>
      <c r="BB86" s="9">
        <f>'2015'!D86</f>
        <v>6</v>
      </c>
      <c r="BC86" s="9">
        <f>'2015'!E86</f>
        <v>15</v>
      </c>
      <c r="BD86" s="5">
        <f t="shared" si="5"/>
        <v>21</v>
      </c>
    </row>
    <row r="87" spans="1:56" x14ac:dyDescent="0.25">
      <c r="A87" s="2">
        <v>10085</v>
      </c>
      <c r="C87" s="8">
        <f t="shared" si="3"/>
        <v>0</v>
      </c>
      <c r="D87" s="7">
        <f t="shared" si="4"/>
        <v>6</v>
      </c>
      <c r="E87" s="7">
        <f t="shared" si="4"/>
        <v>10</v>
      </c>
      <c r="BB87" s="9">
        <f>'2015'!D87</f>
        <v>6</v>
      </c>
      <c r="BC87" s="9">
        <f>'2015'!E87</f>
        <v>10</v>
      </c>
      <c r="BD87" s="5">
        <f t="shared" si="5"/>
        <v>16</v>
      </c>
    </row>
    <row r="88" spans="1:56" x14ac:dyDescent="0.25">
      <c r="A88" s="2">
        <v>10086</v>
      </c>
      <c r="C88" s="8">
        <f t="shared" si="3"/>
        <v>0</v>
      </c>
      <c r="D88" s="7">
        <f t="shared" si="4"/>
        <v>5</v>
      </c>
      <c r="E88" s="12">
        <f t="shared" si="4"/>
        <v>3</v>
      </c>
      <c r="BB88" s="9">
        <f>'2015'!D88</f>
        <v>5</v>
      </c>
      <c r="BC88" s="9">
        <f>'2015'!E88</f>
        <v>3</v>
      </c>
      <c r="BD88" s="5">
        <f t="shared" si="5"/>
        <v>8</v>
      </c>
    </row>
    <row r="89" spans="1:56" x14ac:dyDescent="0.25">
      <c r="A89" s="19">
        <v>10087</v>
      </c>
      <c r="C89" s="8">
        <f t="shared" si="3"/>
        <v>0</v>
      </c>
      <c r="D89" s="7">
        <f t="shared" si="4"/>
        <v>5</v>
      </c>
      <c r="E89" s="7">
        <f t="shared" si="4"/>
        <v>5</v>
      </c>
      <c r="BB89" s="9">
        <f>'2015'!D89</f>
        <v>5</v>
      </c>
      <c r="BC89" s="9">
        <f>'2015'!E89</f>
        <v>5</v>
      </c>
      <c r="BD89" s="5">
        <f t="shared" si="5"/>
        <v>10</v>
      </c>
    </row>
    <row r="90" spans="1:56" x14ac:dyDescent="0.25">
      <c r="A90" s="19">
        <v>10088</v>
      </c>
      <c r="C90" s="8">
        <f t="shared" si="3"/>
        <v>1</v>
      </c>
      <c r="D90" s="7">
        <f t="shared" si="4"/>
        <v>5</v>
      </c>
      <c r="E90" s="7">
        <f t="shared" si="4"/>
        <v>3</v>
      </c>
      <c r="O90" s="1">
        <v>1</v>
      </c>
      <c r="BB90" s="9">
        <f>'2015'!D90</f>
        <v>5</v>
      </c>
      <c r="BC90" s="9">
        <f>'2015'!E90</f>
        <v>4</v>
      </c>
      <c r="BD90" s="5">
        <f t="shared" si="5"/>
        <v>9</v>
      </c>
    </row>
    <row r="91" spans="1:56" x14ac:dyDescent="0.25">
      <c r="A91" s="19">
        <v>10089</v>
      </c>
      <c r="C91" s="8">
        <f t="shared" si="3"/>
        <v>3</v>
      </c>
      <c r="D91" s="7">
        <f t="shared" si="4"/>
        <v>2</v>
      </c>
      <c r="E91" s="7">
        <f t="shared" si="4"/>
        <v>3</v>
      </c>
      <c r="F91" s="1">
        <v>1</v>
      </c>
      <c r="G91" s="1">
        <v>1</v>
      </c>
      <c r="V91">
        <v>1</v>
      </c>
      <c r="BB91" s="9">
        <f>'2015'!D91</f>
        <v>4</v>
      </c>
      <c r="BC91" s="9">
        <f>'2015'!E91</f>
        <v>4</v>
      </c>
      <c r="BD91" s="5">
        <f t="shared" si="5"/>
        <v>8</v>
      </c>
    </row>
    <row r="92" spans="1:56" x14ac:dyDescent="0.25">
      <c r="A92" s="19">
        <v>10090</v>
      </c>
      <c r="C92" s="8">
        <f t="shared" si="3"/>
        <v>0</v>
      </c>
      <c r="D92" s="7">
        <f t="shared" si="4"/>
        <v>5</v>
      </c>
      <c r="E92" s="7">
        <f t="shared" si="4"/>
        <v>5</v>
      </c>
      <c r="BB92" s="9">
        <f>'2015'!D92</f>
        <v>5</v>
      </c>
      <c r="BC92" s="9">
        <f>'2015'!E92</f>
        <v>5</v>
      </c>
      <c r="BD92" s="5">
        <f t="shared" si="5"/>
        <v>10</v>
      </c>
    </row>
    <row r="93" spans="1:56" x14ac:dyDescent="0.25">
      <c r="A93" s="19">
        <v>10091</v>
      </c>
      <c r="C93" s="8">
        <f t="shared" si="3"/>
        <v>0</v>
      </c>
      <c r="D93" s="7">
        <f t="shared" si="4"/>
        <v>5</v>
      </c>
      <c r="E93" s="7">
        <f t="shared" si="4"/>
        <v>5</v>
      </c>
      <c r="BB93" s="9">
        <f>'2015'!D93</f>
        <v>5</v>
      </c>
      <c r="BC93" s="9">
        <f>'2015'!E93</f>
        <v>5</v>
      </c>
      <c r="BD93" s="5">
        <f t="shared" si="5"/>
        <v>10</v>
      </c>
    </row>
    <row r="94" spans="1:56" x14ac:dyDescent="0.25">
      <c r="A94" s="2">
        <v>10092</v>
      </c>
      <c r="C94" s="8">
        <f t="shared" si="3"/>
        <v>1</v>
      </c>
      <c r="D94" s="7">
        <f t="shared" si="4"/>
        <v>4</v>
      </c>
      <c r="E94" s="7">
        <f t="shared" si="4"/>
        <v>4</v>
      </c>
      <c r="K94" s="1">
        <v>1</v>
      </c>
      <c r="BB94" s="9">
        <f>'2015'!D94</f>
        <v>4</v>
      </c>
      <c r="BC94" s="9">
        <f>'2015'!E94</f>
        <v>5</v>
      </c>
      <c r="BD94" s="5">
        <f t="shared" si="5"/>
        <v>9</v>
      </c>
    </row>
    <row r="95" spans="1:56" x14ac:dyDescent="0.25">
      <c r="A95" s="19">
        <v>10093</v>
      </c>
      <c r="C95" s="8">
        <f t="shared" si="3"/>
        <v>1</v>
      </c>
      <c r="D95" s="7">
        <f t="shared" si="4"/>
        <v>5</v>
      </c>
      <c r="E95" s="7">
        <f t="shared" si="4"/>
        <v>4</v>
      </c>
      <c r="O95" s="1">
        <v>1</v>
      </c>
      <c r="BB95" s="9">
        <f>'2015'!D95</f>
        <v>5</v>
      </c>
      <c r="BC95" s="9">
        <f>'2015'!E95</f>
        <v>5</v>
      </c>
      <c r="BD95" s="5">
        <f t="shared" si="5"/>
        <v>10</v>
      </c>
    </row>
    <row r="96" spans="1:56" x14ac:dyDescent="0.25">
      <c r="A96" s="19">
        <v>10094</v>
      </c>
      <c r="C96" s="8">
        <f t="shared" si="3"/>
        <v>1</v>
      </c>
      <c r="D96" s="7">
        <f t="shared" si="4"/>
        <v>5</v>
      </c>
      <c r="E96" s="7">
        <f t="shared" si="4"/>
        <v>4</v>
      </c>
      <c r="K96" s="1">
        <v>1</v>
      </c>
      <c r="BB96" s="9">
        <f>'2015'!D96</f>
        <v>5</v>
      </c>
      <c r="BC96" s="9">
        <f>'2015'!E96</f>
        <v>5</v>
      </c>
      <c r="BD96" s="5">
        <f t="shared" si="5"/>
        <v>10</v>
      </c>
    </row>
    <row r="97" spans="1:56" x14ac:dyDescent="0.25">
      <c r="A97" s="19">
        <v>10095</v>
      </c>
      <c r="C97" s="8">
        <f t="shared" si="3"/>
        <v>1</v>
      </c>
      <c r="D97" s="7">
        <f t="shared" si="4"/>
        <v>5</v>
      </c>
      <c r="E97" s="7">
        <f t="shared" si="4"/>
        <v>4</v>
      </c>
      <c r="O97" s="1">
        <v>1</v>
      </c>
      <c r="BB97" s="9">
        <f>'2015'!D97</f>
        <v>5</v>
      </c>
      <c r="BC97" s="9">
        <f>'2015'!E97</f>
        <v>5</v>
      </c>
      <c r="BD97" s="5">
        <f t="shared" si="5"/>
        <v>10</v>
      </c>
    </row>
    <row r="98" spans="1:56" x14ac:dyDescent="0.25">
      <c r="A98" s="2">
        <v>10096</v>
      </c>
      <c r="C98" s="8">
        <f t="shared" si="3"/>
        <v>1</v>
      </c>
      <c r="D98" s="7">
        <f t="shared" si="4"/>
        <v>5</v>
      </c>
      <c r="E98" s="7">
        <f t="shared" si="4"/>
        <v>7</v>
      </c>
      <c r="N98" s="1">
        <v>1</v>
      </c>
      <c r="BB98" s="9">
        <f>'2015'!D98</f>
        <v>6</v>
      </c>
      <c r="BC98" s="9">
        <f>'2015'!E98</f>
        <v>7</v>
      </c>
      <c r="BD98" s="5">
        <f t="shared" si="5"/>
        <v>13</v>
      </c>
    </row>
    <row r="99" spans="1:56" x14ac:dyDescent="0.25">
      <c r="A99" s="19">
        <v>10097</v>
      </c>
      <c r="C99" s="8">
        <f t="shared" si="3"/>
        <v>0</v>
      </c>
      <c r="D99" s="7">
        <f t="shared" si="4"/>
        <v>5</v>
      </c>
      <c r="E99" s="7">
        <f t="shared" si="4"/>
        <v>5</v>
      </c>
      <c r="BB99" s="9">
        <f>'2015'!D99</f>
        <v>5</v>
      </c>
      <c r="BC99" s="9">
        <f>'2015'!E99</f>
        <v>5</v>
      </c>
      <c r="BD99" s="5">
        <f t="shared" si="5"/>
        <v>10</v>
      </c>
    </row>
    <row r="100" spans="1:56" x14ac:dyDescent="0.25">
      <c r="A100" s="19">
        <v>10098</v>
      </c>
      <c r="C100" s="8">
        <f t="shared" si="3"/>
        <v>1</v>
      </c>
      <c r="D100" s="7">
        <f t="shared" si="4"/>
        <v>4</v>
      </c>
      <c r="E100" s="7">
        <f t="shared" si="4"/>
        <v>4</v>
      </c>
      <c r="S100">
        <v>1</v>
      </c>
      <c r="BB100" s="9">
        <f>'2015'!D100</f>
        <v>4</v>
      </c>
      <c r="BC100" s="9">
        <f>'2015'!E100</f>
        <v>5</v>
      </c>
      <c r="BD100" s="5">
        <f t="shared" si="5"/>
        <v>9</v>
      </c>
    </row>
    <row r="101" spans="1:56" x14ac:dyDescent="0.25">
      <c r="A101" s="19">
        <v>10099</v>
      </c>
      <c r="C101" s="8">
        <f t="shared" si="3"/>
        <v>0</v>
      </c>
      <c r="D101" s="7">
        <f t="shared" si="4"/>
        <v>5</v>
      </c>
      <c r="E101" s="7">
        <f t="shared" si="4"/>
        <v>5</v>
      </c>
      <c r="BB101" s="9">
        <f>'2015'!D101</f>
        <v>5</v>
      </c>
      <c r="BC101" s="9">
        <f>'2015'!E101</f>
        <v>5</v>
      </c>
      <c r="BD101" s="5">
        <f t="shared" si="5"/>
        <v>10</v>
      </c>
    </row>
    <row r="102" spans="1:56" x14ac:dyDescent="0.25">
      <c r="A102" s="26">
        <v>10100</v>
      </c>
      <c r="C102" s="8">
        <f t="shared" si="3"/>
        <v>1</v>
      </c>
      <c r="D102" s="17">
        <f t="shared" si="4"/>
        <v>10</v>
      </c>
      <c r="E102" s="7">
        <f t="shared" si="4"/>
        <v>8</v>
      </c>
      <c r="J102" s="1">
        <v>1</v>
      </c>
      <c r="BB102" s="9">
        <f>'2015'!D102</f>
        <v>11</v>
      </c>
      <c r="BC102" s="9">
        <f>'2015'!E102</f>
        <v>8</v>
      </c>
      <c r="BD102" s="5">
        <f t="shared" si="5"/>
        <v>19</v>
      </c>
    </row>
    <row r="103" spans="1:56" x14ac:dyDescent="0.25">
      <c r="A103" s="19">
        <v>10101</v>
      </c>
      <c r="C103" s="8">
        <f t="shared" si="3"/>
        <v>0</v>
      </c>
      <c r="D103" s="7">
        <f t="shared" si="4"/>
        <v>5</v>
      </c>
      <c r="E103" s="7">
        <f t="shared" si="4"/>
        <v>4</v>
      </c>
      <c r="BB103" s="9">
        <f>'2015'!D103</f>
        <v>5</v>
      </c>
      <c r="BC103" s="9">
        <f>'2015'!E103</f>
        <v>4</v>
      </c>
      <c r="BD103" s="5">
        <f t="shared" si="5"/>
        <v>9</v>
      </c>
    </row>
    <row r="104" spans="1:56" x14ac:dyDescent="0.25">
      <c r="A104" s="2">
        <v>10102</v>
      </c>
      <c r="C104" s="8">
        <f t="shared" si="3"/>
        <v>0</v>
      </c>
      <c r="D104" s="7">
        <f t="shared" si="4"/>
        <v>7</v>
      </c>
      <c r="E104" s="7">
        <f t="shared" si="4"/>
        <v>9</v>
      </c>
      <c r="BB104" s="9">
        <f>'2015'!D104</f>
        <v>7</v>
      </c>
      <c r="BC104" s="9">
        <f>'2015'!E104</f>
        <v>9</v>
      </c>
      <c r="BD104" s="5">
        <f t="shared" si="5"/>
        <v>16</v>
      </c>
    </row>
    <row r="105" spans="1:56" x14ac:dyDescent="0.25">
      <c r="A105" s="2">
        <v>10103</v>
      </c>
      <c r="C105" s="8">
        <f t="shared" si="3"/>
        <v>2</v>
      </c>
      <c r="D105" s="7">
        <f t="shared" si="4"/>
        <v>2</v>
      </c>
      <c r="E105" s="7">
        <f t="shared" si="4"/>
        <v>2</v>
      </c>
      <c r="G105" s="1">
        <v>1</v>
      </c>
      <c r="V105">
        <v>1</v>
      </c>
      <c r="BB105" s="9">
        <f>'2015'!D105</f>
        <v>3</v>
      </c>
      <c r="BC105" s="9">
        <f>'2015'!E105</f>
        <v>3</v>
      </c>
      <c r="BD105" s="5">
        <f t="shared" si="5"/>
        <v>6</v>
      </c>
    </row>
    <row r="106" spans="1:56" x14ac:dyDescent="0.25">
      <c r="A106" s="2">
        <v>10104</v>
      </c>
      <c r="C106" s="8">
        <f t="shared" si="3"/>
        <v>0</v>
      </c>
      <c r="D106" s="7">
        <f t="shared" si="4"/>
        <v>6</v>
      </c>
      <c r="E106" s="7">
        <f t="shared" si="4"/>
        <v>8</v>
      </c>
      <c r="BB106" s="9">
        <f>'2015'!D106</f>
        <v>6</v>
      </c>
      <c r="BC106" s="9">
        <f>'2015'!E106</f>
        <v>8</v>
      </c>
      <c r="BD106" s="5">
        <f t="shared" si="5"/>
        <v>14</v>
      </c>
    </row>
    <row r="107" spans="1:56" x14ac:dyDescent="0.25">
      <c r="A107" s="2">
        <v>10105</v>
      </c>
      <c r="C107" s="8">
        <f t="shared" si="3"/>
        <v>0</v>
      </c>
      <c r="D107" s="7">
        <f t="shared" si="4"/>
        <v>4</v>
      </c>
      <c r="E107" s="7">
        <f t="shared" si="4"/>
        <v>5</v>
      </c>
      <c r="BB107" s="9">
        <f>'2015'!D107</f>
        <v>4</v>
      </c>
      <c r="BC107" s="9">
        <f>'2015'!E107</f>
        <v>5</v>
      </c>
      <c r="BD107" s="5">
        <f t="shared" si="5"/>
        <v>9</v>
      </c>
    </row>
    <row r="108" spans="1:56" x14ac:dyDescent="0.25">
      <c r="A108" s="19">
        <v>10106</v>
      </c>
      <c r="C108" s="8">
        <f t="shared" si="3"/>
        <v>1</v>
      </c>
      <c r="D108" s="7">
        <f t="shared" si="4"/>
        <v>4</v>
      </c>
      <c r="E108" s="7">
        <f t="shared" si="4"/>
        <v>4</v>
      </c>
      <c r="O108" s="1">
        <v>1</v>
      </c>
      <c r="BB108" s="9">
        <f>'2015'!D108</f>
        <v>4</v>
      </c>
      <c r="BC108" s="9">
        <f>'2015'!E108</f>
        <v>5</v>
      </c>
      <c r="BD108" s="5">
        <f t="shared" si="5"/>
        <v>9</v>
      </c>
    </row>
    <row r="109" spans="1:56" x14ac:dyDescent="0.25">
      <c r="A109" s="2">
        <v>10107</v>
      </c>
      <c r="C109" s="8">
        <f t="shared" si="3"/>
        <v>4</v>
      </c>
      <c r="D109" s="7">
        <f t="shared" si="4"/>
        <v>1</v>
      </c>
      <c r="E109" s="12">
        <f t="shared" si="4"/>
        <v>0</v>
      </c>
      <c r="G109" s="1">
        <v>1</v>
      </c>
      <c r="J109" s="1">
        <v>1</v>
      </c>
      <c r="K109" s="1">
        <v>1</v>
      </c>
      <c r="N109" s="1">
        <v>1</v>
      </c>
      <c r="BB109" s="9">
        <f>'2015'!D109</f>
        <v>3</v>
      </c>
      <c r="BC109" s="9">
        <f>'2015'!E109</f>
        <v>2</v>
      </c>
      <c r="BD109" s="5">
        <f t="shared" si="5"/>
        <v>5</v>
      </c>
    </row>
    <row r="110" spans="1:56" x14ac:dyDescent="0.25">
      <c r="A110" s="2">
        <v>10108</v>
      </c>
      <c r="C110" s="8">
        <f t="shared" si="3"/>
        <v>1</v>
      </c>
      <c r="D110" s="7">
        <f t="shared" si="4"/>
        <v>6</v>
      </c>
      <c r="E110" s="17">
        <f t="shared" si="4"/>
        <v>7</v>
      </c>
      <c r="K110" s="1">
        <v>1</v>
      </c>
      <c r="BB110" s="9">
        <f>'2015'!D110</f>
        <v>6</v>
      </c>
      <c r="BC110" s="9">
        <f>'2015'!E110</f>
        <v>8</v>
      </c>
      <c r="BD110" s="5">
        <f t="shared" si="5"/>
        <v>14</v>
      </c>
    </row>
    <row r="111" spans="1:56" x14ac:dyDescent="0.25">
      <c r="A111" s="19">
        <v>10109</v>
      </c>
      <c r="C111" s="8">
        <f t="shared" si="3"/>
        <v>0</v>
      </c>
      <c r="D111" s="7">
        <f t="shared" si="4"/>
        <v>5</v>
      </c>
      <c r="E111" s="7">
        <f t="shared" si="4"/>
        <v>5</v>
      </c>
      <c r="BB111" s="9">
        <f>'2015'!D111</f>
        <v>5</v>
      </c>
      <c r="BC111" s="9">
        <f>'2015'!E111</f>
        <v>5</v>
      </c>
      <c r="BD111" s="5">
        <f t="shared" si="5"/>
        <v>10</v>
      </c>
    </row>
    <row r="112" spans="1:56" x14ac:dyDescent="0.25">
      <c r="A112" s="2">
        <v>10110</v>
      </c>
      <c r="C112" s="8">
        <f t="shared" si="3"/>
        <v>1</v>
      </c>
      <c r="D112" s="7">
        <f t="shared" si="4"/>
        <v>7</v>
      </c>
      <c r="E112" s="17">
        <f t="shared" si="4"/>
        <v>7</v>
      </c>
      <c r="W112">
        <v>1</v>
      </c>
      <c r="BB112" s="9">
        <f>'2015'!D112</f>
        <v>7</v>
      </c>
      <c r="BC112" s="9">
        <f>'2015'!E112</f>
        <v>8</v>
      </c>
      <c r="BD112" s="5">
        <f t="shared" si="5"/>
        <v>15</v>
      </c>
    </row>
    <row r="113" spans="1:56" x14ac:dyDescent="0.25">
      <c r="A113" s="2">
        <v>10111</v>
      </c>
      <c r="C113" s="8">
        <f t="shared" si="3"/>
        <v>0</v>
      </c>
      <c r="D113" s="7">
        <f t="shared" si="4"/>
        <v>4</v>
      </c>
      <c r="E113" s="7">
        <f t="shared" si="4"/>
        <v>3</v>
      </c>
      <c r="BB113" s="9">
        <f>'2015'!D113</f>
        <v>4</v>
      </c>
      <c r="BC113" s="9">
        <f>'2015'!E113</f>
        <v>3</v>
      </c>
      <c r="BD113" s="5">
        <f t="shared" si="5"/>
        <v>7</v>
      </c>
    </row>
    <row r="114" spans="1:56" x14ac:dyDescent="0.25">
      <c r="A114" s="2">
        <v>10112</v>
      </c>
      <c r="C114" s="8">
        <f t="shared" si="3"/>
        <v>0</v>
      </c>
      <c r="D114" s="7">
        <f t="shared" si="4"/>
        <v>5</v>
      </c>
      <c r="E114" s="7">
        <f t="shared" si="4"/>
        <v>4</v>
      </c>
      <c r="BB114" s="9">
        <f>'2015'!D114</f>
        <v>5</v>
      </c>
      <c r="BC114" s="9">
        <f>'2015'!E114</f>
        <v>4</v>
      </c>
      <c r="BD114" s="5">
        <f t="shared" si="5"/>
        <v>9</v>
      </c>
    </row>
    <row r="115" spans="1:56" x14ac:dyDescent="0.25">
      <c r="A115" s="19">
        <v>10113</v>
      </c>
      <c r="C115" s="8">
        <f t="shared" si="3"/>
        <v>0</v>
      </c>
      <c r="D115" s="7">
        <f t="shared" si="4"/>
        <v>5</v>
      </c>
      <c r="E115" s="7">
        <f t="shared" si="4"/>
        <v>5</v>
      </c>
      <c r="BB115" s="9">
        <f>'2015'!D115</f>
        <v>5</v>
      </c>
      <c r="BC115" s="9">
        <f>'2015'!E115</f>
        <v>5</v>
      </c>
      <c r="BD115" s="5">
        <f t="shared" si="5"/>
        <v>10</v>
      </c>
    </row>
    <row r="116" spans="1:56" x14ac:dyDescent="0.25">
      <c r="A116" s="2">
        <v>10114</v>
      </c>
      <c r="C116" s="8">
        <f t="shared" si="3"/>
        <v>3</v>
      </c>
      <c r="D116" s="17">
        <f t="shared" si="4"/>
        <v>4</v>
      </c>
      <c r="E116" s="17">
        <f t="shared" si="4"/>
        <v>5</v>
      </c>
      <c r="G116" s="1">
        <v>1</v>
      </c>
      <c r="O116" s="1">
        <v>1</v>
      </c>
      <c r="W116">
        <v>1</v>
      </c>
      <c r="BB116" s="9">
        <f>'2015'!D116</f>
        <v>4</v>
      </c>
      <c r="BC116" s="9">
        <f>'2015'!E116</f>
        <v>8</v>
      </c>
      <c r="BD116" s="5">
        <f t="shared" si="5"/>
        <v>12</v>
      </c>
    </row>
    <row r="117" spans="1:56" x14ac:dyDescent="0.25">
      <c r="A117" s="2">
        <v>10115</v>
      </c>
      <c r="C117" s="8">
        <f t="shared" si="3"/>
        <v>0</v>
      </c>
      <c r="D117" s="7">
        <f t="shared" si="4"/>
        <v>4</v>
      </c>
      <c r="E117" s="7">
        <f t="shared" si="4"/>
        <v>3</v>
      </c>
      <c r="BB117" s="9">
        <f>'2015'!D117</f>
        <v>4</v>
      </c>
      <c r="BC117" s="9">
        <f>'2015'!E117</f>
        <v>3</v>
      </c>
      <c r="BD117" s="5">
        <f t="shared" si="5"/>
        <v>7</v>
      </c>
    </row>
    <row r="118" spans="1:56" x14ac:dyDescent="0.25">
      <c r="A118" s="2">
        <v>10116</v>
      </c>
      <c r="C118" s="8">
        <f t="shared" si="3"/>
        <v>0</v>
      </c>
      <c r="D118" s="12">
        <f t="shared" si="4"/>
        <v>0</v>
      </c>
      <c r="E118" s="12">
        <f t="shared" si="4"/>
        <v>3</v>
      </c>
      <c r="BB118" s="9">
        <f>'2015'!D118</f>
        <v>0</v>
      </c>
      <c r="BC118" s="9">
        <f>'2015'!E118</f>
        <v>3</v>
      </c>
      <c r="BD118" s="5">
        <f t="shared" si="5"/>
        <v>3</v>
      </c>
    </row>
    <row r="119" spans="1:56" x14ac:dyDescent="0.25">
      <c r="A119" s="19">
        <v>10117</v>
      </c>
      <c r="C119" s="8">
        <f t="shared" si="3"/>
        <v>0</v>
      </c>
      <c r="D119" s="7">
        <f t="shared" si="4"/>
        <v>5</v>
      </c>
      <c r="E119" s="7">
        <f t="shared" si="4"/>
        <v>4</v>
      </c>
      <c r="BB119" s="9">
        <f>'2015'!D119</f>
        <v>5</v>
      </c>
      <c r="BC119" s="9">
        <f>'2015'!E119</f>
        <v>4</v>
      </c>
      <c r="BD119" s="5">
        <f t="shared" si="5"/>
        <v>9</v>
      </c>
    </row>
    <row r="120" spans="1:56" x14ac:dyDescent="0.25">
      <c r="A120" s="19">
        <v>10118</v>
      </c>
      <c r="C120" s="8">
        <f t="shared" si="3"/>
        <v>0</v>
      </c>
      <c r="D120" s="7">
        <f t="shared" si="4"/>
        <v>5</v>
      </c>
      <c r="E120" s="7">
        <f t="shared" si="4"/>
        <v>5</v>
      </c>
      <c r="BB120" s="9">
        <f>'2015'!D120</f>
        <v>5</v>
      </c>
      <c r="BC120" s="9">
        <f>'2015'!E120</f>
        <v>5</v>
      </c>
      <c r="BD120" s="5">
        <f t="shared" si="5"/>
        <v>10</v>
      </c>
    </row>
    <row r="121" spans="1:56" x14ac:dyDescent="0.25">
      <c r="A121" s="19">
        <v>10119</v>
      </c>
      <c r="C121" s="8">
        <f t="shared" si="3"/>
        <v>1</v>
      </c>
      <c r="D121" s="7">
        <f t="shared" si="4"/>
        <v>5</v>
      </c>
      <c r="E121" s="7">
        <f t="shared" si="4"/>
        <v>4</v>
      </c>
      <c r="AA121">
        <v>1</v>
      </c>
      <c r="BB121" s="9">
        <f>'2015'!D121</f>
        <v>5</v>
      </c>
      <c r="BC121" s="9">
        <f>'2015'!E121</f>
        <v>5</v>
      </c>
      <c r="BD121" s="5">
        <f t="shared" si="5"/>
        <v>10</v>
      </c>
    </row>
    <row r="122" spans="1:56" x14ac:dyDescent="0.25">
      <c r="A122" s="2">
        <v>10120</v>
      </c>
      <c r="C122" s="8">
        <f t="shared" si="3"/>
        <v>1</v>
      </c>
      <c r="D122" s="7">
        <f t="shared" si="4"/>
        <v>6</v>
      </c>
      <c r="E122" s="7">
        <f t="shared" si="4"/>
        <v>8</v>
      </c>
      <c r="O122" s="1">
        <v>1</v>
      </c>
      <c r="BB122" s="9">
        <f>'2015'!D122</f>
        <v>6</v>
      </c>
      <c r="BC122" s="9">
        <f>'2015'!E122</f>
        <v>9</v>
      </c>
      <c r="BD122" s="5">
        <f t="shared" si="5"/>
        <v>15</v>
      </c>
    </row>
    <row r="123" spans="1:56" x14ac:dyDescent="0.25">
      <c r="A123" s="2">
        <v>10121</v>
      </c>
      <c r="C123" s="8">
        <f t="shared" si="3"/>
        <v>1</v>
      </c>
      <c r="D123" s="7">
        <f t="shared" si="4"/>
        <v>5</v>
      </c>
      <c r="E123" s="7">
        <f t="shared" si="4"/>
        <v>3</v>
      </c>
      <c r="W123">
        <v>1</v>
      </c>
      <c r="BB123" s="9">
        <f>'2015'!D123</f>
        <v>5</v>
      </c>
      <c r="BC123" s="9">
        <f>'2015'!E123</f>
        <v>4</v>
      </c>
      <c r="BD123" s="5">
        <f t="shared" si="5"/>
        <v>9</v>
      </c>
    </row>
    <row r="124" spans="1:56" x14ac:dyDescent="0.25">
      <c r="A124" s="26">
        <v>10122</v>
      </c>
      <c r="C124" s="8">
        <f t="shared" si="3"/>
        <v>9</v>
      </c>
      <c r="D124" s="7">
        <f t="shared" si="4"/>
        <v>2</v>
      </c>
      <c r="E124" s="7">
        <f t="shared" si="4"/>
        <v>7</v>
      </c>
      <c r="F124" s="1">
        <v>1</v>
      </c>
      <c r="J124" s="1">
        <v>1</v>
      </c>
      <c r="K124" s="1">
        <v>1</v>
      </c>
      <c r="O124" s="1">
        <v>1</v>
      </c>
      <c r="R124">
        <v>1</v>
      </c>
      <c r="V124">
        <v>2</v>
      </c>
      <c r="W124">
        <v>2</v>
      </c>
      <c r="BB124" s="9">
        <f>'2015'!D124</f>
        <v>7</v>
      </c>
      <c r="BC124" s="9">
        <f>'2015'!E124</f>
        <v>11</v>
      </c>
      <c r="BD124" s="5">
        <f t="shared" si="5"/>
        <v>18</v>
      </c>
    </row>
    <row r="125" spans="1:56" x14ac:dyDescent="0.25">
      <c r="A125" s="19">
        <v>10123</v>
      </c>
      <c r="C125" s="8">
        <f t="shared" si="3"/>
        <v>0</v>
      </c>
      <c r="D125" s="7">
        <f t="shared" si="4"/>
        <v>5</v>
      </c>
      <c r="E125" s="7">
        <f t="shared" si="4"/>
        <v>5</v>
      </c>
      <c r="BB125" s="9">
        <f>'2015'!D125</f>
        <v>5</v>
      </c>
      <c r="BC125" s="9">
        <f>'2015'!E125</f>
        <v>5</v>
      </c>
      <c r="BD125" s="5">
        <f t="shared" si="5"/>
        <v>10</v>
      </c>
    </row>
    <row r="126" spans="1:56" x14ac:dyDescent="0.25">
      <c r="A126" s="2">
        <v>10124</v>
      </c>
      <c r="C126" s="8">
        <f t="shared" si="3"/>
        <v>2</v>
      </c>
      <c r="D126" s="7">
        <f t="shared" si="4"/>
        <v>6</v>
      </c>
      <c r="E126" s="7">
        <f t="shared" si="4"/>
        <v>10</v>
      </c>
      <c r="K126" s="1">
        <v>1</v>
      </c>
      <c r="W126">
        <v>1</v>
      </c>
      <c r="BB126" s="9">
        <f>'2015'!D126</f>
        <v>6</v>
      </c>
      <c r="BC126" s="9">
        <f>'2015'!E126</f>
        <v>12</v>
      </c>
      <c r="BD126" s="5">
        <f t="shared" si="5"/>
        <v>18</v>
      </c>
    </row>
    <row r="127" spans="1:56" x14ac:dyDescent="0.25">
      <c r="A127" s="2">
        <v>10125</v>
      </c>
      <c r="C127" s="8">
        <f t="shared" si="3"/>
        <v>0</v>
      </c>
      <c r="D127" s="17">
        <f t="shared" si="4"/>
        <v>5</v>
      </c>
      <c r="E127" s="17">
        <f t="shared" si="4"/>
        <v>8</v>
      </c>
      <c r="BB127" s="9">
        <f>'2015'!D127</f>
        <v>5</v>
      </c>
      <c r="BC127" s="9">
        <f>'2015'!E127</f>
        <v>8</v>
      </c>
      <c r="BD127" s="5">
        <f t="shared" si="5"/>
        <v>13</v>
      </c>
    </row>
    <row r="128" spans="1:56" x14ac:dyDescent="0.25">
      <c r="A128" s="2">
        <v>10126</v>
      </c>
      <c r="C128" s="8">
        <f t="shared" si="3"/>
        <v>2</v>
      </c>
      <c r="D128" s="17">
        <f t="shared" si="4"/>
        <v>4</v>
      </c>
      <c r="E128" s="17">
        <f t="shared" si="4"/>
        <v>16</v>
      </c>
      <c r="G128" s="1">
        <v>1</v>
      </c>
      <c r="R128">
        <v>1</v>
      </c>
      <c r="BB128" s="9">
        <f>'2015'!D128</f>
        <v>5</v>
      </c>
      <c r="BC128" s="9">
        <f>'2015'!E128</f>
        <v>17</v>
      </c>
      <c r="BD128" s="5">
        <f t="shared" si="5"/>
        <v>22</v>
      </c>
    </row>
    <row r="129" spans="1:56" x14ac:dyDescent="0.25">
      <c r="A129" s="2">
        <v>10127</v>
      </c>
      <c r="C129" s="8">
        <f t="shared" si="3"/>
        <v>0</v>
      </c>
      <c r="D129" s="7">
        <f t="shared" si="4"/>
        <v>4</v>
      </c>
      <c r="E129" s="7">
        <f t="shared" si="4"/>
        <v>3</v>
      </c>
      <c r="BB129" s="9">
        <f>'2015'!D129</f>
        <v>4</v>
      </c>
      <c r="BC129" s="9">
        <f>'2015'!E129</f>
        <v>3</v>
      </c>
      <c r="BD129" s="5">
        <f t="shared" si="5"/>
        <v>7</v>
      </c>
    </row>
    <row r="130" spans="1:56" x14ac:dyDescent="0.25">
      <c r="A130" s="2">
        <v>10128</v>
      </c>
      <c r="C130" s="8">
        <f t="shared" si="3"/>
        <v>1</v>
      </c>
      <c r="D130" s="7">
        <f t="shared" si="4"/>
        <v>6</v>
      </c>
      <c r="E130" s="7">
        <f t="shared" si="4"/>
        <v>7</v>
      </c>
      <c r="O130" s="1">
        <v>1</v>
      </c>
      <c r="BB130" s="9">
        <f>'2015'!D130</f>
        <v>6</v>
      </c>
      <c r="BC130" s="9">
        <f>'2015'!E130</f>
        <v>8</v>
      </c>
      <c r="BD130" s="5">
        <f t="shared" si="5"/>
        <v>14</v>
      </c>
    </row>
    <row r="131" spans="1:56" x14ac:dyDescent="0.25">
      <c r="A131" s="2">
        <v>10129</v>
      </c>
      <c r="C131" s="8">
        <f t="shared" ref="C131:C194" si="6">SUM(BD131-D131-E131)</f>
        <v>0</v>
      </c>
      <c r="D131" s="17">
        <f t="shared" si="4"/>
        <v>5</v>
      </c>
      <c r="E131" s="17">
        <f t="shared" si="4"/>
        <v>16</v>
      </c>
      <c r="BB131" s="9">
        <f>'2015'!D131</f>
        <v>5</v>
      </c>
      <c r="BC131" s="9">
        <f>'2015'!E131</f>
        <v>16</v>
      </c>
      <c r="BD131" s="5">
        <f t="shared" si="5"/>
        <v>21</v>
      </c>
    </row>
    <row r="132" spans="1:56" x14ac:dyDescent="0.25">
      <c r="A132" s="2">
        <v>10130</v>
      </c>
      <c r="C132" s="8">
        <f t="shared" si="6"/>
        <v>3</v>
      </c>
      <c r="D132" s="7">
        <f t="shared" ref="D132:E195" si="7">SUM(BB132-F132-J132-N132-R132-V132-Z132-AD132-AH132-AL132-AP132-AT132-AX132)</f>
        <v>3</v>
      </c>
      <c r="E132" s="12">
        <f t="shared" si="7"/>
        <v>0</v>
      </c>
      <c r="G132" s="1">
        <v>1</v>
      </c>
      <c r="K132" s="1">
        <v>1</v>
      </c>
      <c r="W132">
        <v>1</v>
      </c>
      <c r="BB132" s="9">
        <f>'2015'!D132</f>
        <v>3</v>
      </c>
      <c r="BC132" s="9">
        <f>'2015'!E132</f>
        <v>3</v>
      </c>
      <c r="BD132" s="5">
        <f t="shared" ref="BD132:BD195" si="8">BB132+BC132</f>
        <v>6</v>
      </c>
    </row>
    <row r="133" spans="1:56" x14ac:dyDescent="0.25">
      <c r="A133" s="2">
        <v>10131</v>
      </c>
      <c r="C133" s="8">
        <f t="shared" si="6"/>
        <v>1</v>
      </c>
      <c r="D133" s="17">
        <f t="shared" si="7"/>
        <v>7</v>
      </c>
      <c r="E133" s="7">
        <f t="shared" si="7"/>
        <v>5</v>
      </c>
      <c r="O133" s="1">
        <v>1</v>
      </c>
      <c r="BB133" s="9">
        <f>'2015'!D133</f>
        <v>7</v>
      </c>
      <c r="BC133" s="9">
        <f>'2015'!E133</f>
        <v>6</v>
      </c>
      <c r="BD133" s="5">
        <f t="shared" si="8"/>
        <v>13</v>
      </c>
    </row>
    <row r="134" spans="1:56" x14ac:dyDescent="0.25">
      <c r="A134" s="19">
        <v>10132</v>
      </c>
      <c r="C134" s="8">
        <f t="shared" si="6"/>
        <v>0</v>
      </c>
      <c r="D134" s="7">
        <f t="shared" si="7"/>
        <v>5</v>
      </c>
      <c r="E134" s="7">
        <f t="shared" si="7"/>
        <v>4</v>
      </c>
      <c r="BB134" s="9">
        <f>'2015'!D134</f>
        <v>5</v>
      </c>
      <c r="BC134" s="9">
        <f>'2015'!E134</f>
        <v>4</v>
      </c>
      <c r="BD134" s="5">
        <f t="shared" si="8"/>
        <v>9</v>
      </c>
    </row>
    <row r="135" spans="1:56" x14ac:dyDescent="0.25">
      <c r="A135" s="2">
        <v>10133</v>
      </c>
      <c r="C135" s="8">
        <f t="shared" si="6"/>
        <v>0</v>
      </c>
      <c r="D135" s="7">
        <f t="shared" si="7"/>
        <v>7</v>
      </c>
      <c r="E135" s="7">
        <f t="shared" si="7"/>
        <v>11</v>
      </c>
      <c r="BB135" s="9">
        <f>'2015'!D135</f>
        <v>7</v>
      </c>
      <c r="BC135" s="9">
        <f>'2015'!E135</f>
        <v>11</v>
      </c>
      <c r="BD135" s="5">
        <f t="shared" si="8"/>
        <v>18</v>
      </c>
    </row>
    <row r="136" spans="1:56" x14ac:dyDescent="0.25">
      <c r="A136" s="2">
        <v>10134</v>
      </c>
      <c r="C136" s="8">
        <f t="shared" si="6"/>
        <v>4</v>
      </c>
      <c r="D136" s="7">
        <f t="shared" si="7"/>
        <v>5</v>
      </c>
      <c r="E136" s="7">
        <f t="shared" si="7"/>
        <v>7</v>
      </c>
      <c r="J136" s="1">
        <v>1</v>
      </c>
      <c r="N136" s="1">
        <v>1</v>
      </c>
      <c r="O136" s="1">
        <v>1</v>
      </c>
      <c r="W136">
        <v>1</v>
      </c>
      <c r="BB136" s="9">
        <f>'2015'!D136</f>
        <v>7</v>
      </c>
      <c r="BC136" s="9">
        <f>'2015'!E136</f>
        <v>9</v>
      </c>
      <c r="BD136" s="5">
        <f t="shared" si="8"/>
        <v>16</v>
      </c>
    </row>
    <row r="137" spans="1:56" x14ac:dyDescent="0.25">
      <c r="A137" s="2">
        <v>10135</v>
      </c>
      <c r="C137" s="8">
        <f t="shared" si="6"/>
        <v>0</v>
      </c>
      <c r="D137" s="17">
        <f t="shared" si="7"/>
        <v>7</v>
      </c>
      <c r="E137" s="17">
        <f t="shared" si="7"/>
        <v>13</v>
      </c>
      <c r="BB137" s="9">
        <f>'2015'!D137</f>
        <v>7</v>
      </c>
      <c r="BC137" s="9">
        <f>'2015'!E137</f>
        <v>13</v>
      </c>
      <c r="BD137" s="5">
        <f t="shared" si="8"/>
        <v>20</v>
      </c>
    </row>
    <row r="138" spans="1:56" x14ac:dyDescent="0.25">
      <c r="A138" s="2">
        <v>10136</v>
      </c>
      <c r="C138" s="8">
        <f t="shared" si="6"/>
        <v>1</v>
      </c>
      <c r="D138" s="7">
        <f t="shared" si="7"/>
        <v>4</v>
      </c>
      <c r="E138" s="17">
        <f t="shared" si="7"/>
        <v>9</v>
      </c>
      <c r="F138" s="1">
        <v>1</v>
      </c>
      <c r="BB138" s="9">
        <f>'2015'!D138</f>
        <v>5</v>
      </c>
      <c r="BC138" s="9">
        <f>'2015'!E138</f>
        <v>9</v>
      </c>
      <c r="BD138" s="5">
        <f t="shared" si="8"/>
        <v>14</v>
      </c>
    </row>
    <row r="139" spans="1:56" x14ac:dyDescent="0.25">
      <c r="A139" s="26">
        <v>10137</v>
      </c>
      <c r="C139" s="8">
        <f t="shared" si="6"/>
        <v>4</v>
      </c>
      <c r="D139" s="17">
        <f t="shared" si="7"/>
        <v>8</v>
      </c>
      <c r="E139" s="17">
        <f t="shared" si="7"/>
        <v>7</v>
      </c>
      <c r="J139" s="1">
        <v>2</v>
      </c>
      <c r="O139" s="1">
        <v>2</v>
      </c>
      <c r="BB139" s="9">
        <f>'2015'!D139</f>
        <v>10</v>
      </c>
      <c r="BC139" s="9">
        <f>'2015'!E139</f>
        <v>9</v>
      </c>
      <c r="BD139" s="5">
        <f t="shared" si="8"/>
        <v>19</v>
      </c>
    </row>
    <row r="140" spans="1:56" x14ac:dyDescent="0.25">
      <c r="A140" s="2">
        <v>10138</v>
      </c>
      <c r="C140" s="8">
        <f t="shared" si="6"/>
        <v>6</v>
      </c>
      <c r="D140" s="12">
        <f t="shared" si="7"/>
        <v>0</v>
      </c>
      <c r="E140" s="12">
        <f t="shared" si="7"/>
        <v>0</v>
      </c>
      <c r="F140" s="1">
        <v>1</v>
      </c>
      <c r="J140" s="1">
        <v>3</v>
      </c>
      <c r="S140">
        <v>1</v>
      </c>
      <c r="W140">
        <v>1</v>
      </c>
      <c r="BB140" s="9">
        <f>'2015'!D140</f>
        <v>4</v>
      </c>
      <c r="BC140" s="9">
        <f>'2015'!E140</f>
        <v>2</v>
      </c>
      <c r="BD140" s="5">
        <f t="shared" si="8"/>
        <v>6</v>
      </c>
    </row>
    <row r="141" spans="1:56" x14ac:dyDescent="0.25">
      <c r="A141" s="2">
        <v>10139</v>
      </c>
      <c r="C141" s="8">
        <f t="shared" si="6"/>
        <v>2</v>
      </c>
      <c r="D141" s="7">
        <f t="shared" si="7"/>
        <v>3</v>
      </c>
      <c r="E141" s="7">
        <f t="shared" si="7"/>
        <v>4</v>
      </c>
      <c r="N141" s="1">
        <v>1</v>
      </c>
      <c r="W141">
        <v>1</v>
      </c>
      <c r="BB141" s="9">
        <f>'2015'!D141</f>
        <v>4</v>
      </c>
      <c r="BC141" s="9">
        <f>'2015'!E141</f>
        <v>5</v>
      </c>
      <c r="BD141" s="5">
        <f t="shared" si="8"/>
        <v>9</v>
      </c>
    </row>
    <row r="142" spans="1:56" x14ac:dyDescent="0.25">
      <c r="A142" s="2">
        <v>10140</v>
      </c>
      <c r="C142" s="8">
        <f t="shared" si="6"/>
        <v>1</v>
      </c>
      <c r="D142" s="7">
        <f t="shared" si="7"/>
        <v>3</v>
      </c>
      <c r="E142" s="12">
        <f t="shared" si="7"/>
        <v>2</v>
      </c>
      <c r="W142">
        <v>1</v>
      </c>
      <c r="BB142" s="9">
        <f>'2015'!D142</f>
        <v>3</v>
      </c>
      <c r="BC142" s="9">
        <f>'2015'!E142</f>
        <v>3</v>
      </c>
      <c r="BD142" s="5">
        <f t="shared" si="8"/>
        <v>6</v>
      </c>
    </row>
    <row r="143" spans="1:56" x14ac:dyDescent="0.25">
      <c r="A143" s="19">
        <v>10141</v>
      </c>
      <c r="C143" s="8">
        <f t="shared" si="6"/>
        <v>0</v>
      </c>
      <c r="D143" s="7">
        <f t="shared" si="7"/>
        <v>5</v>
      </c>
      <c r="E143" s="7">
        <f t="shared" si="7"/>
        <v>5</v>
      </c>
      <c r="BB143" s="9">
        <f>'2015'!D143</f>
        <v>5</v>
      </c>
      <c r="BC143" s="9">
        <f>'2015'!E143</f>
        <v>5</v>
      </c>
      <c r="BD143" s="5">
        <f t="shared" si="8"/>
        <v>10</v>
      </c>
    </row>
    <row r="144" spans="1:56" x14ac:dyDescent="0.25">
      <c r="A144" s="2">
        <v>10142</v>
      </c>
      <c r="C144" s="8">
        <f t="shared" si="6"/>
        <v>1</v>
      </c>
      <c r="D144" s="7">
        <f t="shared" si="7"/>
        <v>4</v>
      </c>
      <c r="E144" s="7">
        <f t="shared" si="7"/>
        <v>2</v>
      </c>
      <c r="G144" s="1">
        <v>1</v>
      </c>
      <c r="BB144" s="9">
        <f>'2015'!D144</f>
        <v>4</v>
      </c>
      <c r="BC144" s="9">
        <f>'2015'!E144</f>
        <v>3</v>
      </c>
      <c r="BD144" s="5">
        <f t="shared" si="8"/>
        <v>7</v>
      </c>
    </row>
    <row r="145" spans="1:56" x14ac:dyDescent="0.25">
      <c r="A145" s="2">
        <v>10143</v>
      </c>
      <c r="C145" s="8">
        <f t="shared" si="6"/>
        <v>0</v>
      </c>
      <c r="D145" s="7">
        <f t="shared" si="7"/>
        <v>4</v>
      </c>
      <c r="E145" s="7">
        <f t="shared" si="7"/>
        <v>4</v>
      </c>
      <c r="BB145" s="9">
        <f>'2015'!D145</f>
        <v>4</v>
      </c>
      <c r="BC145" s="9">
        <f>'2015'!E145</f>
        <v>4</v>
      </c>
      <c r="BD145" s="5">
        <f t="shared" si="8"/>
        <v>8</v>
      </c>
    </row>
    <row r="146" spans="1:56" x14ac:dyDescent="0.25">
      <c r="A146" s="26">
        <v>10144</v>
      </c>
      <c r="C146" s="8">
        <f t="shared" si="6"/>
        <v>3</v>
      </c>
      <c r="D146" s="7">
        <f t="shared" si="7"/>
        <v>10</v>
      </c>
      <c r="E146" s="7">
        <f t="shared" si="7"/>
        <v>21</v>
      </c>
      <c r="N146" s="1">
        <v>1</v>
      </c>
      <c r="S146">
        <v>2</v>
      </c>
      <c r="BB146" s="9">
        <f>'2015'!D146</f>
        <v>11</v>
      </c>
      <c r="BC146" s="9">
        <f>'2015'!E146</f>
        <v>23</v>
      </c>
      <c r="BD146" s="5">
        <f t="shared" si="8"/>
        <v>34</v>
      </c>
    </row>
    <row r="147" spans="1:56" x14ac:dyDescent="0.25">
      <c r="A147" s="2">
        <v>10145</v>
      </c>
      <c r="C147" s="8">
        <f t="shared" si="6"/>
        <v>0</v>
      </c>
      <c r="D147" s="17">
        <f t="shared" si="7"/>
        <v>5</v>
      </c>
      <c r="E147" s="7">
        <f t="shared" si="7"/>
        <v>10</v>
      </c>
      <c r="BB147" s="9">
        <f>'2015'!D147</f>
        <v>5</v>
      </c>
      <c r="BC147" s="9">
        <f>'2015'!E147</f>
        <v>10</v>
      </c>
      <c r="BD147" s="5">
        <f t="shared" si="8"/>
        <v>15</v>
      </c>
    </row>
    <row r="148" spans="1:56" x14ac:dyDescent="0.25">
      <c r="A148" s="19">
        <v>10146</v>
      </c>
      <c r="C148" s="8">
        <f t="shared" si="6"/>
        <v>0</v>
      </c>
      <c r="D148" s="7">
        <f t="shared" si="7"/>
        <v>5</v>
      </c>
      <c r="E148" s="7">
        <f t="shared" si="7"/>
        <v>5</v>
      </c>
      <c r="BB148" s="9">
        <f>'2015'!D148</f>
        <v>5</v>
      </c>
      <c r="BC148" s="9">
        <f>'2015'!E148</f>
        <v>5</v>
      </c>
      <c r="BD148" s="5">
        <f t="shared" si="8"/>
        <v>10</v>
      </c>
    </row>
    <row r="149" spans="1:56" x14ac:dyDescent="0.25">
      <c r="A149" s="2">
        <v>10147</v>
      </c>
      <c r="C149" s="8">
        <f t="shared" si="6"/>
        <v>0</v>
      </c>
      <c r="D149" s="7">
        <f t="shared" si="7"/>
        <v>7</v>
      </c>
      <c r="E149" s="7">
        <f t="shared" si="7"/>
        <v>10</v>
      </c>
      <c r="BB149" s="9">
        <f>'2015'!D149</f>
        <v>7</v>
      </c>
      <c r="BC149" s="9">
        <f>'2015'!E149</f>
        <v>10</v>
      </c>
      <c r="BD149" s="5">
        <f t="shared" si="8"/>
        <v>17</v>
      </c>
    </row>
    <row r="150" spans="1:56" x14ac:dyDescent="0.25">
      <c r="A150" s="26">
        <v>10148</v>
      </c>
      <c r="C150" s="8">
        <f t="shared" si="6"/>
        <v>15</v>
      </c>
      <c r="D150" s="12">
        <f t="shared" si="7"/>
        <v>0</v>
      </c>
      <c r="E150" s="7">
        <f t="shared" si="7"/>
        <v>12</v>
      </c>
      <c r="F150" s="1">
        <v>3</v>
      </c>
      <c r="J150" s="1">
        <v>1</v>
      </c>
      <c r="N150" s="1">
        <v>3</v>
      </c>
      <c r="O150" s="1">
        <v>2</v>
      </c>
      <c r="R150">
        <v>1</v>
      </c>
      <c r="S150">
        <v>2</v>
      </c>
      <c r="V150">
        <v>1</v>
      </c>
      <c r="W150">
        <v>2</v>
      </c>
      <c r="BB150" s="9">
        <f>'2015'!D150</f>
        <v>9</v>
      </c>
      <c r="BC150" s="9">
        <f>'2015'!E150</f>
        <v>18</v>
      </c>
      <c r="BD150" s="5">
        <f t="shared" si="8"/>
        <v>27</v>
      </c>
    </row>
    <row r="151" spans="1:56" x14ac:dyDescent="0.25">
      <c r="A151" s="2">
        <v>10149</v>
      </c>
      <c r="C151" s="8">
        <f t="shared" si="6"/>
        <v>3</v>
      </c>
      <c r="D151" s="7">
        <f t="shared" si="7"/>
        <v>4</v>
      </c>
      <c r="E151" s="7">
        <f t="shared" si="7"/>
        <v>14</v>
      </c>
      <c r="S151">
        <v>1</v>
      </c>
      <c r="V151">
        <v>2</v>
      </c>
      <c r="BB151" s="9">
        <f>'2015'!D151</f>
        <v>6</v>
      </c>
      <c r="BC151" s="9">
        <f>'2015'!E151</f>
        <v>15</v>
      </c>
      <c r="BD151" s="5">
        <f t="shared" si="8"/>
        <v>21</v>
      </c>
    </row>
    <row r="152" spans="1:56" x14ac:dyDescent="0.25">
      <c r="A152" s="26">
        <v>10150</v>
      </c>
      <c r="C152" s="8">
        <f t="shared" si="6"/>
        <v>4</v>
      </c>
      <c r="D152" s="17">
        <f t="shared" si="7"/>
        <v>9</v>
      </c>
      <c r="E152" s="7">
        <f t="shared" si="7"/>
        <v>10</v>
      </c>
      <c r="G152" s="1">
        <v>1</v>
      </c>
      <c r="J152" s="1">
        <v>1</v>
      </c>
      <c r="S152">
        <v>2</v>
      </c>
      <c r="BB152" s="9">
        <f>'2015'!D152</f>
        <v>10</v>
      </c>
      <c r="BC152" s="9">
        <f>'2015'!E152</f>
        <v>13</v>
      </c>
      <c r="BD152" s="5">
        <f t="shared" si="8"/>
        <v>23</v>
      </c>
    </row>
    <row r="153" spans="1:56" x14ac:dyDescent="0.25">
      <c r="A153" s="2">
        <v>10151</v>
      </c>
      <c r="C153" s="8">
        <f t="shared" si="6"/>
        <v>2</v>
      </c>
      <c r="D153" s="7">
        <f t="shared" si="7"/>
        <v>5</v>
      </c>
      <c r="E153" s="7">
        <f t="shared" si="7"/>
        <v>10</v>
      </c>
      <c r="N153" s="1">
        <v>1</v>
      </c>
      <c r="V153">
        <v>1</v>
      </c>
      <c r="BB153" s="9">
        <f>'2015'!D153</f>
        <v>7</v>
      </c>
      <c r="BC153" s="9">
        <f>'2015'!E153</f>
        <v>10</v>
      </c>
      <c r="BD153" s="5">
        <f t="shared" si="8"/>
        <v>17</v>
      </c>
    </row>
    <row r="154" spans="1:56" x14ac:dyDescent="0.25">
      <c r="A154" s="26">
        <v>10152</v>
      </c>
      <c r="C154" s="8">
        <f t="shared" si="6"/>
        <v>2</v>
      </c>
      <c r="D154" s="17">
        <f t="shared" si="7"/>
        <v>7</v>
      </c>
      <c r="E154" s="7">
        <f t="shared" si="7"/>
        <v>12</v>
      </c>
      <c r="J154" s="1">
        <v>1</v>
      </c>
      <c r="W154">
        <v>1</v>
      </c>
      <c r="BB154" s="9">
        <f>'2015'!D154</f>
        <v>8</v>
      </c>
      <c r="BC154" s="9">
        <f>'2015'!E154</f>
        <v>13</v>
      </c>
      <c r="BD154" s="5">
        <f t="shared" si="8"/>
        <v>21</v>
      </c>
    </row>
    <row r="155" spans="1:56" x14ac:dyDescent="0.25">
      <c r="A155" s="2">
        <v>10153</v>
      </c>
      <c r="C155" s="8">
        <f t="shared" si="6"/>
        <v>0</v>
      </c>
      <c r="D155" s="7">
        <f t="shared" si="7"/>
        <v>5</v>
      </c>
      <c r="E155" s="7">
        <f t="shared" si="7"/>
        <v>4</v>
      </c>
      <c r="BB155" s="9">
        <f>'2015'!D155</f>
        <v>5</v>
      </c>
      <c r="BC155" s="9">
        <f>'2015'!E155</f>
        <v>4</v>
      </c>
      <c r="BD155" s="5">
        <f t="shared" si="8"/>
        <v>9</v>
      </c>
    </row>
    <row r="156" spans="1:56" x14ac:dyDescent="0.25">
      <c r="A156" s="2">
        <v>10154</v>
      </c>
      <c r="C156" s="8">
        <f t="shared" si="6"/>
        <v>0</v>
      </c>
      <c r="D156" s="7">
        <f t="shared" si="7"/>
        <v>5</v>
      </c>
      <c r="E156" s="7">
        <f t="shared" si="7"/>
        <v>5</v>
      </c>
      <c r="BB156" s="9">
        <f>'2015'!D156</f>
        <v>5</v>
      </c>
      <c r="BC156" s="9">
        <f>'2015'!E156</f>
        <v>5</v>
      </c>
      <c r="BD156" s="5">
        <f t="shared" si="8"/>
        <v>10</v>
      </c>
    </row>
    <row r="157" spans="1:56" x14ac:dyDescent="0.25">
      <c r="A157" s="2">
        <v>10155</v>
      </c>
      <c r="C157" s="8">
        <f t="shared" si="6"/>
        <v>4</v>
      </c>
      <c r="D157" s="7">
        <f t="shared" si="7"/>
        <v>4</v>
      </c>
      <c r="E157" s="7">
        <f t="shared" si="7"/>
        <v>4</v>
      </c>
      <c r="J157" s="1">
        <v>1</v>
      </c>
      <c r="O157" s="1">
        <v>1</v>
      </c>
      <c r="V157">
        <v>1</v>
      </c>
      <c r="W157">
        <v>1</v>
      </c>
      <c r="BB157" s="9">
        <f>'2015'!D157</f>
        <v>6</v>
      </c>
      <c r="BC157" s="9">
        <f>'2015'!E157</f>
        <v>6</v>
      </c>
      <c r="BD157" s="5">
        <f t="shared" si="8"/>
        <v>12</v>
      </c>
    </row>
    <row r="158" spans="1:56" x14ac:dyDescent="0.25">
      <c r="A158" s="2">
        <v>10156</v>
      </c>
      <c r="C158" s="8">
        <f t="shared" si="6"/>
        <v>2</v>
      </c>
      <c r="D158" s="17">
        <f t="shared" si="7"/>
        <v>4</v>
      </c>
      <c r="E158" s="7">
        <f t="shared" si="7"/>
        <v>6</v>
      </c>
      <c r="F158" s="1">
        <v>1</v>
      </c>
      <c r="G158" s="1">
        <v>1</v>
      </c>
      <c r="BB158" s="9">
        <f>'2015'!D158</f>
        <v>5</v>
      </c>
      <c r="BC158" s="9">
        <f>'2015'!E158</f>
        <v>7</v>
      </c>
      <c r="BD158" s="5">
        <f t="shared" si="8"/>
        <v>12</v>
      </c>
    </row>
    <row r="159" spans="1:56" x14ac:dyDescent="0.25">
      <c r="A159" s="2">
        <v>10157</v>
      </c>
      <c r="C159" s="8">
        <f t="shared" si="6"/>
        <v>0</v>
      </c>
      <c r="D159" s="7">
        <f t="shared" si="7"/>
        <v>5</v>
      </c>
      <c r="E159" s="7">
        <f t="shared" si="7"/>
        <v>10</v>
      </c>
      <c r="BB159" s="9">
        <f>'2015'!D159</f>
        <v>5</v>
      </c>
      <c r="BC159" s="9">
        <f>'2015'!E159</f>
        <v>10</v>
      </c>
      <c r="BD159" s="5">
        <f t="shared" si="8"/>
        <v>15</v>
      </c>
    </row>
    <row r="160" spans="1:56" x14ac:dyDescent="0.25">
      <c r="A160" s="2">
        <v>10158</v>
      </c>
      <c r="C160" s="8">
        <f t="shared" si="6"/>
        <v>2</v>
      </c>
      <c r="D160" s="17">
        <f t="shared" si="7"/>
        <v>7</v>
      </c>
      <c r="E160" s="17">
        <f t="shared" si="7"/>
        <v>9</v>
      </c>
      <c r="W160">
        <v>2</v>
      </c>
      <c r="BB160" s="9">
        <f>'2015'!D160</f>
        <v>7</v>
      </c>
      <c r="BC160" s="9">
        <f>'2015'!E160</f>
        <v>11</v>
      </c>
      <c r="BD160" s="5">
        <f t="shared" si="8"/>
        <v>18</v>
      </c>
    </row>
    <row r="161" spans="1:56" x14ac:dyDescent="0.25">
      <c r="A161" s="2">
        <v>10159</v>
      </c>
      <c r="C161" s="8">
        <f t="shared" si="6"/>
        <v>0</v>
      </c>
      <c r="D161" s="7">
        <f t="shared" si="7"/>
        <v>5</v>
      </c>
      <c r="E161" s="7">
        <f t="shared" si="7"/>
        <v>5</v>
      </c>
      <c r="BB161" s="9">
        <f>'2015'!D161</f>
        <v>5</v>
      </c>
      <c r="BC161" s="9">
        <f>'2015'!E161</f>
        <v>5</v>
      </c>
      <c r="BD161" s="5">
        <f t="shared" si="8"/>
        <v>10</v>
      </c>
    </row>
    <row r="162" spans="1:56" x14ac:dyDescent="0.25">
      <c r="A162" s="2">
        <v>10160</v>
      </c>
      <c r="C162" s="8">
        <f t="shared" si="6"/>
        <v>0</v>
      </c>
      <c r="D162" s="7">
        <f t="shared" si="7"/>
        <v>4</v>
      </c>
      <c r="E162" s="12">
        <f t="shared" si="7"/>
        <v>2</v>
      </c>
      <c r="BB162" s="9">
        <f>'2015'!D162</f>
        <v>4</v>
      </c>
      <c r="BC162" s="9">
        <f>'2015'!E162</f>
        <v>2</v>
      </c>
      <c r="BD162" s="5">
        <f t="shared" si="8"/>
        <v>6</v>
      </c>
    </row>
    <row r="163" spans="1:56" x14ac:dyDescent="0.25">
      <c r="A163" s="2">
        <v>10161</v>
      </c>
      <c r="C163" s="8">
        <f t="shared" si="6"/>
        <v>0</v>
      </c>
      <c r="D163" s="7">
        <f t="shared" si="7"/>
        <v>5</v>
      </c>
      <c r="E163" s="17">
        <f t="shared" si="7"/>
        <v>9</v>
      </c>
      <c r="BB163" s="9">
        <f>'2015'!D163</f>
        <v>5</v>
      </c>
      <c r="BC163" s="9">
        <f>'2015'!E163</f>
        <v>9</v>
      </c>
      <c r="BD163" s="5">
        <f t="shared" si="8"/>
        <v>14</v>
      </c>
    </row>
    <row r="164" spans="1:56" x14ac:dyDescent="0.25">
      <c r="A164" s="26">
        <v>10162</v>
      </c>
      <c r="C164" s="8">
        <f t="shared" si="6"/>
        <v>0</v>
      </c>
      <c r="D164" s="7">
        <f t="shared" si="7"/>
        <v>8</v>
      </c>
      <c r="E164" s="7">
        <f t="shared" si="7"/>
        <v>17</v>
      </c>
      <c r="BB164" s="9">
        <f>'2015'!D164</f>
        <v>8</v>
      </c>
      <c r="BC164" s="9">
        <f>'2015'!E164</f>
        <v>17</v>
      </c>
      <c r="BD164" s="5">
        <f t="shared" si="8"/>
        <v>25</v>
      </c>
    </row>
    <row r="165" spans="1:56" x14ac:dyDescent="0.25">
      <c r="A165" s="2">
        <v>10163</v>
      </c>
      <c r="C165" s="8">
        <f t="shared" si="6"/>
        <v>1</v>
      </c>
      <c r="D165" s="7">
        <f t="shared" si="7"/>
        <v>3</v>
      </c>
      <c r="E165" s="7">
        <f t="shared" si="7"/>
        <v>13</v>
      </c>
      <c r="R165">
        <v>1</v>
      </c>
      <c r="BB165" s="9">
        <f>'2015'!D165</f>
        <v>4</v>
      </c>
      <c r="BC165" s="9">
        <f>'2015'!E165</f>
        <v>13</v>
      </c>
      <c r="BD165" s="5">
        <f t="shared" si="8"/>
        <v>17</v>
      </c>
    </row>
    <row r="166" spans="1:56" x14ac:dyDescent="0.25">
      <c r="A166" s="19">
        <v>10164</v>
      </c>
      <c r="C166" s="8">
        <f t="shared" si="6"/>
        <v>0</v>
      </c>
      <c r="D166" s="7">
        <f t="shared" si="7"/>
        <v>9</v>
      </c>
      <c r="E166" s="7">
        <f t="shared" si="7"/>
        <v>9</v>
      </c>
      <c r="BB166" s="9">
        <f>'2015'!D166</f>
        <v>9</v>
      </c>
      <c r="BC166" s="9">
        <f>'2015'!E166</f>
        <v>9</v>
      </c>
      <c r="BD166" s="5">
        <f t="shared" si="8"/>
        <v>18</v>
      </c>
    </row>
    <row r="167" spans="1:56" x14ac:dyDescent="0.25">
      <c r="A167" s="19">
        <v>10165</v>
      </c>
      <c r="C167" s="8">
        <f t="shared" si="6"/>
        <v>0</v>
      </c>
      <c r="D167" s="7">
        <f t="shared" si="7"/>
        <v>4</v>
      </c>
      <c r="E167" s="17">
        <f t="shared" si="7"/>
        <v>10</v>
      </c>
      <c r="BB167" s="9">
        <f>'2015'!D167</f>
        <v>4</v>
      </c>
      <c r="BC167" s="9">
        <f>'2015'!E167</f>
        <v>10</v>
      </c>
      <c r="BD167" s="5">
        <f t="shared" si="8"/>
        <v>14</v>
      </c>
    </row>
    <row r="168" spans="1:56" x14ac:dyDescent="0.25">
      <c r="A168" s="28">
        <v>10166</v>
      </c>
      <c r="C168" s="8">
        <f t="shared" si="6"/>
        <v>1</v>
      </c>
      <c r="D168" s="7">
        <f t="shared" si="7"/>
        <v>5</v>
      </c>
      <c r="E168" s="7">
        <f t="shared" si="7"/>
        <v>18</v>
      </c>
      <c r="O168" s="1">
        <v>1</v>
      </c>
      <c r="BB168" s="9">
        <f>'2015'!D168</f>
        <v>5</v>
      </c>
      <c r="BC168" s="9">
        <f>'2015'!E168</f>
        <v>19</v>
      </c>
      <c r="BD168" s="5">
        <f t="shared" si="8"/>
        <v>24</v>
      </c>
    </row>
    <row r="169" spans="1:56" x14ac:dyDescent="0.25">
      <c r="A169" s="2">
        <v>10167</v>
      </c>
      <c r="C169" s="8">
        <f t="shared" si="6"/>
        <v>2</v>
      </c>
      <c r="D169" s="7">
        <f t="shared" si="7"/>
        <v>4</v>
      </c>
      <c r="E169" s="7">
        <f t="shared" si="7"/>
        <v>2</v>
      </c>
      <c r="J169" s="1">
        <v>1</v>
      </c>
      <c r="O169" s="1">
        <v>1</v>
      </c>
      <c r="BB169" s="9">
        <f>'2015'!D169</f>
        <v>5</v>
      </c>
      <c r="BC169" s="9">
        <f>'2015'!E169</f>
        <v>3</v>
      </c>
      <c r="BD169" s="5">
        <f t="shared" si="8"/>
        <v>8</v>
      </c>
    </row>
    <row r="170" spans="1:56" x14ac:dyDescent="0.25">
      <c r="A170" s="2">
        <v>10168</v>
      </c>
      <c r="C170" s="8">
        <f t="shared" si="6"/>
        <v>0</v>
      </c>
      <c r="D170" s="17">
        <f t="shared" si="7"/>
        <v>7</v>
      </c>
      <c r="E170" s="7">
        <f t="shared" si="7"/>
        <v>7</v>
      </c>
      <c r="BB170" s="9">
        <f>'2015'!D170</f>
        <v>7</v>
      </c>
      <c r="BC170" s="9">
        <f>'2015'!E170</f>
        <v>7</v>
      </c>
      <c r="BD170" s="5">
        <f t="shared" si="8"/>
        <v>14</v>
      </c>
    </row>
    <row r="171" spans="1:56" x14ac:dyDescent="0.25">
      <c r="A171" s="2">
        <v>10169</v>
      </c>
      <c r="C171" s="8">
        <f t="shared" si="6"/>
        <v>2</v>
      </c>
      <c r="D171" s="7">
        <f t="shared" si="7"/>
        <v>3</v>
      </c>
      <c r="E171" s="7">
        <f t="shared" si="7"/>
        <v>3</v>
      </c>
      <c r="J171" s="1">
        <v>1</v>
      </c>
      <c r="W171">
        <v>1</v>
      </c>
      <c r="BB171" s="9">
        <f>'2015'!D171</f>
        <v>4</v>
      </c>
      <c r="BC171" s="9">
        <f>'2015'!E171</f>
        <v>4</v>
      </c>
      <c r="BD171" s="5">
        <f t="shared" si="8"/>
        <v>8</v>
      </c>
    </row>
    <row r="172" spans="1:56" x14ac:dyDescent="0.25">
      <c r="A172" s="2">
        <v>10170</v>
      </c>
      <c r="C172" s="8">
        <f t="shared" si="6"/>
        <v>1</v>
      </c>
      <c r="D172" s="17">
        <f t="shared" si="7"/>
        <v>6</v>
      </c>
      <c r="E172" s="17">
        <f t="shared" si="7"/>
        <v>15</v>
      </c>
      <c r="R172">
        <v>1</v>
      </c>
      <c r="BB172" s="9">
        <f>'2015'!D172</f>
        <v>7</v>
      </c>
      <c r="BC172" s="9">
        <f>'2015'!E172</f>
        <v>15</v>
      </c>
      <c r="BD172" s="5">
        <f t="shared" si="8"/>
        <v>22</v>
      </c>
    </row>
    <row r="173" spans="1:56" x14ac:dyDescent="0.25">
      <c r="A173" s="2">
        <v>10171</v>
      </c>
      <c r="C173" s="8">
        <f t="shared" si="6"/>
        <v>1</v>
      </c>
      <c r="D173" s="7">
        <f t="shared" si="7"/>
        <v>4</v>
      </c>
      <c r="E173" s="17">
        <f t="shared" si="7"/>
        <v>10</v>
      </c>
      <c r="N173" s="1">
        <v>1</v>
      </c>
      <c r="BB173" s="9">
        <f>'2015'!D173</f>
        <v>5</v>
      </c>
      <c r="BC173" s="9">
        <f>'2015'!E173</f>
        <v>10</v>
      </c>
      <c r="BD173" s="5">
        <f t="shared" si="8"/>
        <v>15</v>
      </c>
    </row>
    <row r="174" spans="1:56" x14ac:dyDescent="0.25">
      <c r="A174" s="2">
        <v>10172</v>
      </c>
      <c r="C174" s="8">
        <f t="shared" si="6"/>
        <v>1</v>
      </c>
      <c r="D174" s="7">
        <f t="shared" si="7"/>
        <v>4</v>
      </c>
      <c r="E174" s="7">
        <f t="shared" si="7"/>
        <v>6</v>
      </c>
      <c r="J174" s="1">
        <v>1</v>
      </c>
      <c r="BB174" s="9">
        <f>'2015'!D174</f>
        <v>5</v>
      </c>
      <c r="BC174" s="9">
        <f>'2015'!E174</f>
        <v>6</v>
      </c>
      <c r="BD174" s="5">
        <f t="shared" si="8"/>
        <v>11</v>
      </c>
    </row>
    <row r="175" spans="1:56" x14ac:dyDescent="0.25">
      <c r="A175" s="2">
        <v>10173</v>
      </c>
      <c r="C175" s="8">
        <f t="shared" si="6"/>
        <v>0</v>
      </c>
      <c r="D175" s="7">
        <f t="shared" si="7"/>
        <v>4</v>
      </c>
      <c r="E175" s="7">
        <f t="shared" si="7"/>
        <v>4</v>
      </c>
      <c r="BB175" s="9">
        <f>'2015'!D175</f>
        <v>4</v>
      </c>
      <c r="BC175" s="9">
        <f>'2015'!E175</f>
        <v>4</v>
      </c>
      <c r="BD175" s="5">
        <f t="shared" si="8"/>
        <v>8</v>
      </c>
    </row>
    <row r="176" spans="1:56" x14ac:dyDescent="0.25">
      <c r="A176" s="2">
        <v>10174</v>
      </c>
      <c r="C176" s="8">
        <f t="shared" si="6"/>
        <v>1</v>
      </c>
      <c r="D176" s="17">
        <f t="shared" si="7"/>
        <v>6</v>
      </c>
      <c r="E176" s="7">
        <f t="shared" si="7"/>
        <v>8</v>
      </c>
      <c r="G176" s="1">
        <v>1</v>
      </c>
      <c r="BB176" s="9">
        <f>'2015'!D176</f>
        <v>6</v>
      </c>
      <c r="BC176" s="9">
        <f>'2015'!E176</f>
        <v>9</v>
      </c>
      <c r="BD176" s="5">
        <f t="shared" si="8"/>
        <v>15</v>
      </c>
    </row>
    <row r="177" spans="1:56" x14ac:dyDescent="0.25">
      <c r="A177" s="2">
        <v>10175</v>
      </c>
      <c r="C177" s="8">
        <f t="shared" si="6"/>
        <v>0</v>
      </c>
      <c r="D177" s="7">
        <f t="shared" si="7"/>
        <v>5</v>
      </c>
      <c r="E177" s="7">
        <f t="shared" si="7"/>
        <v>5</v>
      </c>
      <c r="BB177" s="9">
        <f>'2015'!D177</f>
        <v>5</v>
      </c>
      <c r="BC177" s="9">
        <f>'2015'!E177</f>
        <v>5</v>
      </c>
      <c r="BD177" s="5">
        <f t="shared" si="8"/>
        <v>10</v>
      </c>
    </row>
    <row r="178" spans="1:56" x14ac:dyDescent="0.25">
      <c r="A178" s="2">
        <v>10176</v>
      </c>
      <c r="C178" s="8">
        <f t="shared" si="6"/>
        <v>3</v>
      </c>
      <c r="D178" s="7">
        <f t="shared" si="7"/>
        <v>4</v>
      </c>
      <c r="E178" s="7">
        <f t="shared" si="7"/>
        <v>4</v>
      </c>
      <c r="N178" s="1">
        <v>1</v>
      </c>
      <c r="W178">
        <v>2</v>
      </c>
      <c r="BB178" s="9">
        <f>'2015'!D178</f>
        <v>5</v>
      </c>
      <c r="BC178" s="9">
        <f>'2015'!E178</f>
        <v>6</v>
      </c>
      <c r="BD178" s="5">
        <f t="shared" si="8"/>
        <v>11</v>
      </c>
    </row>
    <row r="179" spans="1:56" x14ac:dyDescent="0.25">
      <c r="A179" s="2">
        <v>10177</v>
      </c>
      <c r="C179" s="8">
        <f t="shared" si="6"/>
        <v>1</v>
      </c>
      <c r="D179" s="7">
        <f t="shared" si="7"/>
        <v>7</v>
      </c>
      <c r="E179" s="17">
        <f t="shared" si="7"/>
        <v>8</v>
      </c>
      <c r="K179" s="1">
        <v>1</v>
      </c>
      <c r="BB179" s="9">
        <f>'2015'!D179</f>
        <v>7</v>
      </c>
      <c r="BC179" s="9">
        <f>'2015'!E179</f>
        <v>9</v>
      </c>
      <c r="BD179" s="5">
        <f t="shared" si="8"/>
        <v>16</v>
      </c>
    </row>
    <row r="180" spans="1:56" x14ac:dyDescent="0.25">
      <c r="A180" s="2">
        <v>10178</v>
      </c>
      <c r="C180" s="8">
        <f t="shared" si="6"/>
        <v>2</v>
      </c>
      <c r="D180" s="7">
        <f t="shared" si="7"/>
        <v>4</v>
      </c>
      <c r="E180" s="17">
        <f t="shared" si="7"/>
        <v>9</v>
      </c>
      <c r="R180">
        <v>1</v>
      </c>
      <c r="W180">
        <v>1</v>
      </c>
      <c r="BB180" s="9">
        <f>'2015'!D180</f>
        <v>5</v>
      </c>
      <c r="BC180" s="9">
        <f>'2015'!E180</f>
        <v>10</v>
      </c>
      <c r="BD180" s="5">
        <f t="shared" si="8"/>
        <v>15</v>
      </c>
    </row>
    <row r="181" spans="1:56" x14ac:dyDescent="0.25">
      <c r="A181" s="2">
        <v>10179</v>
      </c>
      <c r="C181" s="8">
        <f t="shared" si="6"/>
        <v>1</v>
      </c>
      <c r="D181" s="7">
        <f t="shared" si="7"/>
        <v>4</v>
      </c>
      <c r="E181" s="7">
        <f t="shared" si="7"/>
        <v>3</v>
      </c>
      <c r="K181" s="1">
        <v>1</v>
      </c>
      <c r="BB181" s="9">
        <f>'2015'!D181</f>
        <v>4</v>
      </c>
      <c r="BC181" s="9">
        <f>'2015'!E181</f>
        <v>4</v>
      </c>
      <c r="BD181" s="5">
        <f t="shared" si="8"/>
        <v>8</v>
      </c>
    </row>
    <row r="182" spans="1:56" x14ac:dyDescent="0.25">
      <c r="A182" s="26">
        <v>10180</v>
      </c>
      <c r="C182" s="8">
        <f t="shared" si="6"/>
        <v>7</v>
      </c>
      <c r="D182" s="7">
        <f t="shared" si="7"/>
        <v>5</v>
      </c>
      <c r="E182" s="7">
        <f t="shared" si="7"/>
        <v>11</v>
      </c>
      <c r="J182" s="1">
        <v>1</v>
      </c>
      <c r="N182" s="1">
        <v>2</v>
      </c>
      <c r="O182" s="1">
        <v>1</v>
      </c>
      <c r="R182">
        <v>2</v>
      </c>
      <c r="V182">
        <v>1</v>
      </c>
      <c r="BB182" s="9">
        <f>'2015'!D182</f>
        <v>11</v>
      </c>
      <c r="BC182" s="9">
        <f>'2015'!E182</f>
        <v>12</v>
      </c>
      <c r="BD182" s="5">
        <f t="shared" si="8"/>
        <v>23</v>
      </c>
    </row>
    <row r="183" spans="1:56" x14ac:dyDescent="0.25">
      <c r="A183" s="2">
        <v>10181</v>
      </c>
      <c r="C183" s="8">
        <f t="shared" si="6"/>
        <v>0</v>
      </c>
      <c r="D183" s="7">
        <f t="shared" si="7"/>
        <v>5</v>
      </c>
      <c r="E183" s="17">
        <f t="shared" si="7"/>
        <v>8</v>
      </c>
      <c r="BB183" s="9">
        <f>'2015'!D183</f>
        <v>5</v>
      </c>
      <c r="BC183" s="9">
        <f>'2015'!E183</f>
        <v>8</v>
      </c>
      <c r="BD183" s="5">
        <f t="shared" si="8"/>
        <v>13</v>
      </c>
    </row>
    <row r="184" spans="1:56" x14ac:dyDescent="0.25">
      <c r="A184" s="19">
        <v>10182</v>
      </c>
      <c r="C184" s="8">
        <f t="shared" si="6"/>
        <v>2</v>
      </c>
      <c r="D184" s="12">
        <f t="shared" si="7"/>
        <v>0</v>
      </c>
      <c r="E184" s="7">
        <f t="shared" si="7"/>
        <v>3</v>
      </c>
      <c r="F184" s="1">
        <v>1</v>
      </c>
      <c r="R184">
        <v>1</v>
      </c>
      <c r="BB184" s="9">
        <f>'2015'!D184</f>
        <v>2</v>
      </c>
      <c r="BC184" s="9">
        <f>'2015'!E184</f>
        <v>3</v>
      </c>
      <c r="BD184" s="5">
        <f t="shared" si="8"/>
        <v>5</v>
      </c>
    </row>
    <row r="185" spans="1:56" x14ac:dyDescent="0.25">
      <c r="A185" s="19">
        <v>10183</v>
      </c>
      <c r="C185" s="8">
        <f t="shared" si="6"/>
        <v>0</v>
      </c>
      <c r="D185" s="7">
        <f t="shared" si="7"/>
        <v>5</v>
      </c>
      <c r="E185" s="7">
        <f t="shared" si="7"/>
        <v>5</v>
      </c>
      <c r="BB185" s="9">
        <f>'2015'!D185</f>
        <v>5</v>
      </c>
      <c r="BC185" s="9">
        <f>'2015'!E185</f>
        <v>5</v>
      </c>
      <c r="BD185" s="5">
        <f t="shared" si="8"/>
        <v>10</v>
      </c>
    </row>
    <row r="186" spans="1:56" x14ac:dyDescent="0.25">
      <c r="A186" s="2">
        <v>10184</v>
      </c>
      <c r="C186" s="8">
        <f t="shared" si="6"/>
        <v>0</v>
      </c>
      <c r="D186" s="7">
        <f t="shared" si="7"/>
        <v>5</v>
      </c>
      <c r="E186" s="12">
        <f t="shared" si="7"/>
        <v>0</v>
      </c>
      <c r="BB186" s="9">
        <f>'2015'!D186</f>
        <v>5</v>
      </c>
      <c r="BC186" s="9">
        <f>'2015'!E186</f>
        <v>0</v>
      </c>
      <c r="BD186" s="5">
        <f t="shared" si="8"/>
        <v>5</v>
      </c>
    </row>
    <row r="187" spans="1:56" x14ac:dyDescent="0.25">
      <c r="A187" s="2">
        <v>10185</v>
      </c>
      <c r="C187" s="8">
        <f t="shared" si="6"/>
        <v>0</v>
      </c>
      <c r="D187" s="7">
        <f t="shared" si="7"/>
        <v>5</v>
      </c>
      <c r="E187" s="7">
        <f t="shared" si="7"/>
        <v>5</v>
      </c>
      <c r="BB187" s="9">
        <f>'2015'!D187</f>
        <v>5</v>
      </c>
      <c r="BC187" s="9">
        <f>'2015'!E187</f>
        <v>5</v>
      </c>
      <c r="BD187" s="5">
        <f t="shared" si="8"/>
        <v>10</v>
      </c>
    </row>
    <row r="188" spans="1:56" x14ac:dyDescent="0.25">
      <c r="A188" s="2">
        <v>10186</v>
      </c>
      <c r="C188" s="8">
        <f t="shared" si="6"/>
        <v>0</v>
      </c>
      <c r="D188" s="17">
        <f t="shared" si="7"/>
        <v>7</v>
      </c>
      <c r="E188" s="17">
        <f t="shared" si="7"/>
        <v>7</v>
      </c>
      <c r="BB188" s="9">
        <f>'2015'!D188</f>
        <v>7</v>
      </c>
      <c r="BC188" s="9">
        <f>'2015'!E188</f>
        <v>7</v>
      </c>
      <c r="BD188" s="5">
        <f t="shared" si="8"/>
        <v>14</v>
      </c>
    </row>
    <row r="189" spans="1:56" x14ac:dyDescent="0.25">
      <c r="A189" s="2">
        <v>10187</v>
      </c>
      <c r="C189" s="8">
        <f t="shared" si="6"/>
        <v>1</v>
      </c>
      <c r="D189" s="17">
        <f t="shared" si="7"/>
        <v>2</v>
      </c>
      <c r="E189" s="7">
        <f t="shared" si="7"/>
        <v>2</v>
      </c>
      <c r="G189" s="1">
        <v>1</v>
      </c>
      <c r="BB189" s="9">
        <f>'2015'!D189</f>
        <v>2</v>
      </c>
      <c r="BC189" s="9">
        <f>'2015'!E189</f>
        <v>3</v>
      </c>
      <c r="BD189" s="5">
        <f t="shared" si="8"/>
        <v>5</v>
      </c>
    </row>
    <row r="190" spans="1:56" x14ac:dyDescent="0.25">
      <c r="A190" s="2">
        <v>10188</v>
      </c>
      <c r="C190" s="8">
        <f t="shared" si="6"/>
        <v>0</v>
      </c>
      <c r="D190" s="7">
        <f t="shared" si="7"/>
        <v>5</v>
      </c>
      <c r="E190" s="7">
        <f t="shared" si="7"/>
        <v>5</v>
      </c>
      <c r="BB190" s="9">
        <f>'2015'!D190</f>
        <v>5</v>
      </c>
      <c r="BC190" s="9">
        <f>'2015'!E190</f>
        <v>5</v>
      </c>
      <c r="BD190" s="5">
        <f t="shared" si="8"/>
        <v>10</v>
      </c>
    </row>
    <row r="191" spans="1:56" x14ac:dyDescent="0.25">
      <c r="A191" s="2">
        <v>10189</v>
      </c>
      <c r="C191" s="8">
        <f t="shared" si="6"/>
        <v>0</v>
      </c>
      <c r="D191" s="7">
        <f t="shared" si="7"/>
        <v>5</v>
      </c>
      <c r="E191" s="7">
        <f t="shared" si="7"/>
        <v>5</v>
      </c>
      <c r="BB191" s="9">
        <f>'2015'!D191</f>
        <v>5</v>
      </c>
      <c r="BC191" s="9">
        <f>'2015'!E191</f>
        <v>5</v>
      </c>
      <c r="BD191" s="5">
        <f t="shared" si="8"/>
        <v>10</v>
      </c>
    </row>
    <row r="192" spans="1:56" x14ac:dyDescent="0.25">
      <c r="A192" s="2">
        <v>10190</v>
      </c>
      <c r="C192" s="8">
        <f t="shared" si="6"/>
        <v>0</v>
      </c>
      <c r="D192" s="7">
        <f t="shared" si="7"/>
        <v>5</v>
      </c>
      <c r="E192" s="17">
        <f t="shared" si="7"/>
        <v>11</v>
      </c>
      <c r="BB192" s="9">
        <f>'2015'!D192</f>
        <v>5</v>
      </c>
      <c r="BC192" s="9">
        <f>'2015'!E192</f>
        <v>11</v>
      </c>
      <c r="BD192" s="5">
        <f t="shared" si="8"/>
        <v>16</v>
      </c>
    </row>
    <row r="193" spans="1:64" x14ac:dyDescent="0.25">
      <c r="A193" s="2">
        <v>10191</v>
      </c>
      <c r="C193" s="8">
        <f t="shared" si="6"/>
        <v>0</v>
      </c>
      <c r="D193" s="7">
        <f t="shared" si="7"/>
        <v>3</v>
      </c>
      <c r="E193" s="7">
        <f t="shared" si="7"/>
        <v>3</v>
      </c>
      <c r="BB193" s="9">
        <f>'2015'!D193</f>
        <v>3</v>
      </c>
      <c r="BC193" s="9">
        <f>'2015'!E193</f>
        <v>3</v>
      </c>
      <c r="BD193" s="5">
        <f t="shared" si="8"/>
        <v>6</v>
      </c>
    </row>
    <row r="194" spans="1:64" x14ac:dyDescent="0.25">
      <c r="A194" s="2">
        <v>10192</v>
      </c>
      <c r="C194" s="8">
        <f t="shared" si="6"/>
        <v>2</v>
      </c>
      <c r="D194" s="12">
        <f t="shared" si="7"/>
        <v>1</v>
      </c>
      <c r="E194" s="12">
        <f t="shared" si="7"/>
        <v>0</v>
      </c>
      <c r="F194" s="1">
        <v>1</v>
      </c>
      <c r="N194" s="1">
        <v>1</v>
      </c>
      <c r="BB194" s="9">
        <f>'2015'!D194</f>
        <v>3</v>
      </c>
      <c r="BC194" s="9">
        <f>'2015'!E194</f>
        <v>0</v>
      </c>
      <c r="BD194" s="5">
        <f t="shared" si="8"/>
        <v>3</v>
      </c>
    </row>
    <row r="195" spans="1:64" x14ac:dyDescent="0.25">
      <c r="A195" s="2">
        <v>10193</v>
      </c>
      <c r="C195" s="8">
        <f t="shared" ref="C195:C201" si="9">SUM(BD195-D195-E195)</f>
        <v>1</v>
      </c>
      <c r="D195" s="7">
        <f t="shared" si="7"/>
        <v>3</v>
      </c>
      <c r="E195" s="7">
        <f t="shared" si="7"/>
        <v>2</v>
      </c>
      <c r="O195" s="1">
        <v>1</v>
      </c>
      <c r="BB195" s="9">
        <f>'2015'!D195</f>
        <v>3</v>
      </c>
      <c r="BC195" s="9">
        <f>'2015'!E195</f>
        <v>3</v>
      </c>
      <c r="BD195" s="5">
        <f t="shared" si="8"/>
        <v>6</v>
      </c>
    </row>
    <row r="196" spans="1:64" x14ac:dyDescent="0.25">
      <c r="A196" s="2">
        <v>10194</v>
      </c>
      <c r="C196" s="8">
        <f t="shared" si="9"/>
        <v>1</v>
      </c>
      <c r="D196" s="12">
        <f t="shared" ref="D196:E201" si="10">SUM(BB196-F196-J196-N196-R196-V196-Z196-AD196-AH196-AL196-AP196-AT196-AX196)</f>
        <v>0</v>
      </c>
      <c r="E196" s="12">
        <f t="shared" si="10"/>
        <v>0</v>
      </c>
      <c r="G196" s="1">
        <v>1</v>
      </c>
      <c r="BB196" s="9">
        <f>'2015'!D196</f>
        <v>0</v>
      </c>
      <c r="BC196" s="9">
        <f>'2015'!E196</f>
        <v>1</v>
      </c>
      <c r="BD196" s="5">
        <f t="shared" ref="BD196:BD202" si="11">BB196+BC196</f>
        <v>1</v>
      </c>
    </row>
    <row r="197" spans="1:64" x14ac:dyDescent="0.25">
      <c r="A197" s="2">
        <v>10195</v>
      </c>
      <c r="C197" s="8">
        <f t="shared" si="9"/>
        <v>5</v>
      </c>
      <c r="D197" s="7">
        <f t="shared" si="10"/>
        <v>3</v>
      </c>
      <c r="E197" s="17">
        <f t="shared" si="10"/>
        <v>0</v>
      </c>
      <c r="G197" s="1">
        <v>1</v>
      </c>
      <c r="J197" s="1">
        <v>1</v>
      </c>
      <c r="K197" s="1">
        <v>1</v>
      </c>
      <c r="S197">
        <v>1</v>
      </c>
      <c r="W197">
        <v>1</v>
      </c>
      <c r="BB197" s="9">
        <f>'2015'!D197</f>
        <v>4</v>
      </c>
      <c r="BC197" s="9">
        <f>'2015'!E197</f>
        <v>4</v>
      </c>
      <c r="BD197" s="5">
        <f t="shared" si="11"/>
        <v>8</v>
      </c>
    </row>
    <row r="198" spans="1:64" x14ac:dyDescent="0.25">
      <c r="A198" s="19">
        <v>10196</v>
      </c>
      <c r="C198" s="8">
        <f t="shared" si="9"/>
        <v>1</v>
      </c>
      <c r="D198" s="7">
        <f t="shared" si="10"/>
        <v>2</v>
      </c>
      <c r="E198" s="12">
        <f t="shared" si="10"/>
        <v>1</v>
      </c>
      <c r="J198" s="1">
        <v>1</v>
      </c>
      <c r="BB198" s="9">
        <f>'2015'!D198</f>
        <v>3</v>
      </c>
      <c r="BC198" s="9">
        <f>'2015'!E198</f>
        <v>1</v>
      </c>
      <c r="BD198" s="5">
        <f t="shared" si="11"/>
        <v>4</v>
      </c>
    </row>
    <row r="199" spans="1:64" x14ac:dyDescent="0.25">
      <c r="A199" s="2">
        <v>10197</v>
      </c>
      <c r="C199" s="8">
        <f t="shared" si="9"/>
        <v>3</v>
      </c>
      <c r="D199" s="7">
        <f t="shared" si="10"/>
        <v>3</v>
      </c>
      <c r="E199" s="7">
        <f t="shared" si="10"/>
        <v>7</v>
      </c>
      <c r="F199" s="1">
        <v>1</v>
      </c>
      <c r="K199" s="1">
        <v>1</v>
      </c>
      <c r="V199">
        <v>1</v>
      </c>
      <c r="BB199" s="9">
        <f>'2015'!D199</f>
        <v>5</v>
      </c>
      <c r="BC199" s="9">
        <f>'2015'!E199</f>
        <v>8</v>
      </c>
      <c r="BD199" s="5">
        <f t="shared" si="11"/>
        <v>13</v>
      </c>
    </row>
    <row r="200" spans="1:64" x14ac:dyDescent="0.25">
      <c r="A200" s="2">
        <v>10198</v>
      </c>
      <c r="C200" s="8">
        <f t="shared" si="9"/>
        <v>0</v>
      </c>
      <c r="D200" s="7">
        <f t="shared" si="10"/>
        <v>5</v>
      </c>
      <c r="E200" s="7">
        <f t="shared" si="10"/>
        <v>5</v>
      </c>
      <c r="BB200" s="9">
        <f>'2015'!D200</f>
        <v>5</v>
      </c>
      <c r="BC200" s="9">
        <f>'2015'!E200</f>
        <v>5</v>
      </c>
      <c r="BD200" s="5">
        <f t="shared" si="11"/>
        <v>10</v>
      </c>
    </row>
    <row r="201" spans="1:64" x14ac:dyDescent="0.25">
      <c r="A201" s="2">
        <v>10199</v>
      </c>
      <c r="C201" s="8">
        <f t="shared" si="9"/>
        <v>1</v>
      </c>
      <c r="D201" s="7">
        <f t="shared" si="10"/>
        <v>5</v>
      </c>
      <c r="E201" s="7">
        <f t="shared" si="10"/>
        <v>2</v>
      </c>
      <c r="W201">
        <v>1</v>
      </c>
      <c r="BB201" s="9">
        <f>'2015'!D201</f>
        <v>5</v>
      </c>
      <c r="BC201" s="9">
        <f>'2015'!E201</f>
        <v>3</v>
      </c>
      <c r="BD201" s="5">
        <f t="shared" si="11"/>
        <v>8</v>
      </c>
    </row>
    <row r="202" spans="1:64" x14ac:dyDescent="0.25">
      <c r="BB202" s="9">
        <f>'2015'!D202</f>
        <v>0</v>
      </c>
      <c r="BC202" s="9">
        <f>'2015'!E202</f>
        <v>0</v>
      </c>
      <c r="BD202" s="5">
        <f t="shared" si="11"/>
        <v>0</v>
      </c>
    </row>
    <row r="203" spans="1:64" x14ac:dyDescent="0.25">
      <c r="A203" s="13"/>
      <c r="B203" s="13"/>
      <c r="C203" s="14">
        <f>SUM(C3:C201)</f>
        <v>306</v>
      </c>
      <c r="D203" s="15">
        <f>SUM(D3:D201)</f>
        <v>842</v>
      </c>
      <c r="E203" s="15">
        <f>SUM(E3:E201)</f>
        <v>1268</v>
      </c>
      <c r="F203" s="15">
        <f>SUM(F3:F201)</f>
        <v>25</v>
      </c>
      <c r="G203" s="15">
        <f>SUM(G3:G201)</f>
        <v>30</v>
      </c>
      <c r="H203" s="13"/>
      <c r="I203" s="13"/>
      <c r="J203" s="15">
        <f>SUM(J3:J201)</f>
        <v>39</v>
      </c>
      <c r="K203" s="15">
        <f>SUM(K3:K201)</f>
        <v>25</v>
      </c>
      <c r="L203" s="13"/>
      <c r="M203" s="13"/>
      <c r="N203" s="15">
        <f>SUM(N3:N201)</f>
        <v>30</v>
      </c>
      <c r="O203" s="15">
        <f>SUM(O3:O201)</f>
        <v>31</v>
      </c>
      <c r="P203" s="13"/>
      <c r="Q203" s="13"/>
      <c r="R203" s="13">
        <f>SUM(R3:R201)</f>
        <v>30</v>
      </c>
      <c r="S203" s="13">
        <f>SUM(S3:S201)</f>
        <v>18</v>
      </c>
      <c r="T203" s="13"/>
      <c r="U203" s="13"/>
      <c r="V203" s="13">
        <f>SUM(V3:V201)</f>
        <v>30</v>
      </c>
      <c r="W203" s="13">
        <f>SUM(W3:W201)</f>
        <v>47</v>
      </c>
      <c r="X203" s="13"/>
      <c r="Y203" s="13"/>
      <c r="Z203" s="13">
        <f>SUM(Z3:Z201)</f>
        <v>0</v>
      </c>
      <c r="AA203" s="13">
        <f>SUM(AA3:AA201)</f>
        <v>1</v>
      </c>
      <c r="AB203" s="13"/>
      <c r="AC203" s="13"/>
      <c r="AD203" s="13">
        <f>SUM(AD3:AD201)</f>
        <v>0</v>
      </c>
      <c r="AE203" s="13">
        <f>SUM(AE3:AE201)</f>
        <v>0</v>
      </c>
      <c r="AF203" s="13"/>
      <c r="AG203" s="13"/>
      <c r="AH203" s="13">
        <f>SUM(AH3:AH201)</f>
        <v>0</v>
      </c>
      <c r="AI203" s="13">
        <f>SUM(AI3:AI201)</f>
        <v>0</v>
      </c>
      <c r="AJ203" s="13"/>
      <c r="AK203" s="13"/>
      <c r="AL203" s="13">
        <f>SUM(AL3:AL201)</f>
        <v>0</v>
      </c>
      <c r="AM203" s="13">
        <f>SUM(AM3:AM201)</f>
        <v>0</v>
      </c>
      <c r="AN203" s="13"/>
      <c r="AO203" s="13"/>
      <c r="AP203" s="13">
        <f>SUM(AP3:AP201)</f>
        <v>0</v>
      </c>
      <c r="AQ203" s="13">
        <f>SUM(AQ3:AQ201)</f>
        <v>0</v>
      </c>
      <c r="AR203" s="13"/>
      <c r="AS203" s="13"/>
      <c r="AT203" s="13">
        <f>SUM(AT3:AT201)</f>
        <v>0</v>
      </c>
      <c r="AU203" s="13">
        <f>SUM(AU3:AU201)</f>
        <v>0</v>
      </c>
      <c r="AV203" s="13"/>
      <c r="AW203" s="13"/>
      <c r="AX203" s="13">
        <f>SUM(AX3:AX201)</f>
        <v>0</v>
      </c>
      <c r="AY203" s="13">
        <f>SUM(AY3:AY201)</f>
        <v>0</v>
      </c>
      <c r="AZ203" s="13"/>
      <c r="BA203" s="13"/>
      <c r="BB203" s="15"/>
      <c r="BC203" s="15"/>
      <c r="BD203" s="15"/>
      <c r="BE203" s="15"/>
      <c r="BG203" s="15"/>
      <c r="BI203" s="13"/>
    </row>
    <row r="204" spans="1:64" x14ac:dyDescent="0.25">
      <c r="A204" s="13"/>
      <c r="B204" s="13"/>
      <c r="C204" s="14"/>
      <c r="D204" s="15"/>
      <c r="E204" s="15"/>
      <c r="F204" s="15"/>
      <c r="G204" s="15"/>
      <c r="H204" s="13"/>
      <c r="I204" s="13"/>
      <c r="J204" s="15"/>
      <c r="K204" s="15"/>
      <c r="L204" s="13"/>
      <c r="M204" s="13"/>
      <c r="N204" s="15"/>
      <c r="O204" s="15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5"/>
      <c r="BC204" s="15"/>
      <c r="BD204" s="15"/>
      <c r="BE204" s="15"/>
      <c r="BG204" s="15"/>
      <c r="BI204" s="13"/>
      <c r="BK204">
        <f>SUM(BK3:BK201)</f>
        <v>0</v>
      </c>
      <c r="BL204" s="2">
        <f>SUM(BL3:BL201)</f>
        <v>0</v>
      </c>
    </row>
    <row r="205" spans="1:64" x14ac:dyDescent="0.25">
      <c r="A205" s="13"/>
      <c r="B205" s="13"/>
      <c r="C205" s="14" t="s">
        <v>26</v>
      </c>
      <c r="D205" s="15"/>
      <c r="E205" s="15">
        <f>SUM(D203+E203)</f>
        <v>2110</v>
      </c>
      <c r="F205" s="15" t="s">
        <v>4</v>
      </c>
      <c r="G205" s="15">
        <f>SUM(F203:G203)</f>
        <v>55</v>
      </c>
      <c r="H205" s="13"/>
      <c r="I205" s="13"/>
      <c r="J205" s="15" t="s">
        <v>4</v>
      </c>
      <c r="K205" s="15">
        <f>SUM(J203:K203)</f>
        <v>64</v>
      </c>
      <c r="L205" s="13"/>
      <c r="M205" s="13"/>
      <c r="N205" s="15" t="s">
        <v>4</v>
      </c>
      <c r="O205" s="15">
        <f>SUM(N203:O203)</f>
        <v>61</v>
      </c>
      <c r="P205" s="13"/>
      <c r="Q205" s="13"/>
      <c r="R205" s="13" t="s">
        <v>4</v>
      </c>
      <c r="S205" s="13">
        <f>SUM(R203:S203)</f>
        <v>48</v>
      </c>
      <c r="T205" s="13"/>
      <c r="U205" s="13"/>
      <c r="V205" s="13" t="s">
        <v>4</v>
      </c>
      <c r="W205" s="13">
        <f>SUM(V203:W203)</f>
        <v>77</v>
      </c>
      <c r="X205" s="13"/>
      <c r="Y205" s="13"/>
      <c r="Z205" s="13" t="s">
        <v>4</v>
      </c>
      <c r="AA205" s="13">
        <f>SUM(Z203:AA203)</f>
        <v>1</v>
      </c>
      <c r="AB205" s="13"/>
      <c r="AC205" s="13"/>
      <c r="AD205" s="13" t="s">
        <v>4</v>
      </c>
      <c r="AE205" s="13">
        <f>SUM(AD203:AE203)</f>
        <v>0</v>
      </c>
      <c r="AF205" s="13"/>
      <c r="AG205" s="13"/>
      <c r="AH205" s="13" t="s">
        <v>4</v>
      </c>
      <c r="AI205" s="13">
        <f>SUM(AH203:AI203)</f>
        <v>0</v>
      </c>
      <c r="AJ205" s="13"/>
      <c r="AK205" s="13"/>
      <c r="AL205" s="13" t="s">
        <v>4</v>
      </c>
      <c r="AM205" s="13">
        <f>SUM(AL203:AM203)</f>
        <v>0</v>
      </c>
      <c r="AN205" s="13"/>
      <c r="AO205" s="13"/>
      <c r="AP205" s="13" t="s">
        <v>4</v>
      </c>
      <c r="AQ205" s="13">
        <f>SUM(AP203:AQ203)</f>
        <v>0</v>
      </c>
      <c r="AR205" s="13"/>
      <c r="AS205" s="13"/>
      <c r="AT205" s="13" t="s">
        <v>4</v>
      </c>
      <c r="AU205" s="13">
        <f>SUM(AT203:AU203)</f>
        <v>0</v>
      </c>
      <c r="AV205" s="13"/>
      <c r="AW205" s="13"/>
      <c r="AX205" s="13" t="s">
        <v>4</v>
      </c>
      <c r="AY205" s="13">
        <f>SUM(AX203:AY203)</f>
        <v>0</v>
      </c>
      <c r="AZ205" s="13"/>
      <c r="BA205" s="13"/>
      <c r="BB205" s="15"/>
      <c r="BC205" s="15"/>
      <c r="BD205" s="15">
        <f>SUM(BD3:BD201)</f>
        <v>2416</v>
      </c>
      <c r="BE205" s="15"/>
      <c r="BG205" s="15"/>
      <c r="BI205" s="13"/>
    </row>
    <row r="206" spans="1:64" x14ac:dyDescent="0.25">
      <c r="A206" s="13"/>
      <c r="B206" s="13"/>
      <c r="C206" s="14"/>
      <c r="D206" s="15"/>
      <c r="E206" s="15"/>
      <c r="F206" s="15"/>
      <c r="G206" s="15"/>
      <c r="H206" s="13"/>
      <c r="I206" s="13"/>
      <c r="J206" s="15"/>
      <c r="K206" s="15"/>
      <c r="L206" s="13"/>
      <c r="M206" s="13"/>
      <c r="N206" s="15"/>
      <c r="O206" s="15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5"/>
      <c r="BC206" s="15"/>
      <c r="BD206" s="15"/>
      <c r="BE206" s="15"/>
      <c r="BG206" s="15"/>
      <c r="BI206" s="13"/>
    </row>
    <row r="207" spans="1:64" x14ac:dyDescent="0.25">
      <c r="A207" s="13"/>
      <c r="B207" s="13"/>
      <c r="C207" s="14"/>
      <c r="D207" s="15"/>
      <c r="E207" s="15"/>
      <c r="F207" s="15"/>
      <c r="G207" s="15"/>
      <c r="H207" s="13"/>
      <c r="I207" s="13"/>
      <c r="J207" s="15"/>
      <c r="K207" s="15"/>
      <c r="L207" s="13"/>
      <c r="M207" s="13"/>
      <c r="N207" s="15"/>
      <c r="O207" s="15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5"/>
      <c r="BC207" s="15"/>
      <c r="BD207" s="15"/>
      <c r="BE207" s="15"/>
      <c r="BG207" s="15"/>
      <c r="BI207" s="13"/>
    </row>
    <row r="208" spans="1:64" x14ac:dyDescent="0.25">
      <c r="A208" s="13"/>
      <c r="B208" s="13"/>
      <c r="C208" s="14"/>
      <c r="D208" s="15"/>
      <c r="E208" s="15"/>
      <c r="F208" s="15"/>
      <c r="G208" s="15"/>
      <c r="H208" s="13"/>
      <c r="I208" s="13"/>
      <c r="J208" s="15"/>
      <c r="K208" s="15"/>
      <c r="L208" s="13"/>
      <c r="M208" s="13"/>
      <c r="N208" s="15"/>
      <c r="O208" s="15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5"/>
      <c r="BC208" s="15"/>
      <c r="BD208" s="15"/>
      <c r="BE208" s="15"/>
      <c r="BG208" s="15"/>
      <c r="BI208" s="13"/>
    </row>
    <row r="209" spans="1:61" customFormat="1" x14ac:dyDescent="0.25">
      <c r="A209" s="13"/>
      <c r="B209" s="13"/>
      <c r="C209" s="14"/>
      <c r="D209" s="15"/>
      <c r="E209" s="15"/>
      <c r="F209" s="15"/>
      <c r="G209" s="15"/>
      <c r="H209" s="13"/>
      <c r="I209" s="13"/>
      <c r="J209" s="15"/>
      <c r="K209" s="15"/>
      <c r="L209" s="13"/>
      <c r="M209" s="13"/>
      <c r="N209" s="15"/>
      <c r="O209" s="15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5"/>
      <c r="BC209" s="15"/>
      <c r="BD209" s="15"/>
      <c r="BE209" s="15"/>
      <c r="BF209" s="7"/>
      <c r="BG209" s="15"/>
      <c r="BH209" s="2"/>
      <c r="BI209" s="13"/>
    </row>
    <row r="210" spans="1:61" customFormat="1" x14ac:dyDescent="0.25">
      <c r="A210" s="13"/>
      <c r="B210" s="13"/>
      <c r="C210" s="14"/>
      <c r="D210" s="15"/>
      <c r="E210" s="15"/>
      <c r="F210" s="15"/>
      <c r="G210" s="15"/>
      <c r="H210" s="13"/>
      <c r="I210" s="13"/>
      <c r="J210" s="15"/>
      <c r="K210" s="15"/>
      <c r="L210" s="13"/>
      <c r="M210" s="13"/>
      <c r="N210" s="15"/>
      <c r="O210" s="15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5"/>
      <c r="BC210" s="15"/>
      <c r="BD210" s="15"/>
      <c r="BE210" s="15"/>
      <c r="BF210" s="7"/>
      <c r="BG210" s="15"/>
      <c r="BH210" s="2"/>
      <c r="BI210" s="13"/>
    </row>
    <row r="211" spans="1:61" customFormat="1" x14ac:dyDescent="0.25">
      <c r="A211" s="13"/>
      <c r="B211" s="13"/>
      <c r="C211" s="14"/>
      <c r="D211" s="15"/>
      <c r="E211" s="15"/>
      <c r="F211" s="15"/>
      <c r="G211" s="15"/>
      <c r="H211" s="13"/>
      <c r="I211" s="13"/>
      <c r="J211" s="15"/>
      <c r="K211" s="15"/>
      <c r="L211" s="13"/>
      <c r="M211" s="13"/>
      <c r="N211" s="15"/>
      <c r="O211" s="15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5"/>
      <c r="BC211" s="15"/>
      <c r="BD211" s="15"/>
      <c r="BE211" s="15"/>
      <c r="BF211" s="7"/>
      <c r="BG211" s="15"/>
      <c r="BH211" s="2"/>
      <c r="BI211" s="13"/>
    </row>
    <row r="212" spans="1:61" customFormat="1" x14ac:dyDescent="0.25">
      <c r="A212" s="13"/>
      <c r="B212" s="13"/>
      <c r="C212" s="14"/>
      <c r="D212" s="15"/>
      <c r="E212" s="15"/>
      <c r="F212" s="15"/>
      <c r="G212" s="15"/>
      <c r="H212" s="13"/>
      <c r="I212" s="13"/>
      <c r="J212" s="15"/>
      <c r="K212" s="15"/>
      <c r="L212" s="13"/>
      <c r="M212" s="13"/>
      <c r="N212" s="15"/>
      <c r="O212" s="15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5"/>
      <c r="BC212" s="15"/>
      <c r="BD212" s="15"/>
      <c r="BE212" s="15"/>
      <c r="BF212" s="7"/>
      <c r="BG212" s="15"/>
      <c r="BH212" s="2"/>
      <c r="BI212" s="13"/>
    </row>
    <row r="213" spans="1:61" customFormat="1" x14ac:dyDescent="0.25">
      <c r="A213" s="13"/>
      <c r="B213" s="13"/>
      <c r="C213" s="14"/>
      <c r="D213" s="15"/>
      <c r="E213" s="15"/>
      <c r="F213" s="15"/>
      <c r="G213" s="15"/>
      <c r="H213" s="13"/>
      <c r="I213" s="13"/>
      <c r="J213" s="15"/>
      <c r="K213" s="15"/>
      <c r="L213" s="13"/>
      <c r="M213" s="13"/>
      <c r="N213" s="15"/>
      <c r="O213" s="15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5"/>
      <c r="BC213" s="15"/>
      <c r="BD213" s="15"/>
      <c r="BE213" s="15"/>
      <c r="BF213" s="7"/>
      <c r="BG213" s="15"/>
      <c r="BH213" s="2"/>
      <c r="BI213" s="13"/>
    </row>
    <row r="214" spans="1:61" customFormat="1" x14ac:dyDescent="0.25">
      <c r="A214" s="13"/>
      <c r="B214" s="13"/>
      <c r="C214" s="14"/>
      <c r="D214" s="15"/>
      <c r="E214" s="15"/>
      <c r="F214" s="15"/>
      <c r="G214" s="15"/>
      <c r="H214" s="13"/>
      <c r="I214" s="13"/>
      <c r="J214" s="15"/>
      <c r="K214" s="15"/>
      <c r="L214" s="13"/>
      <c r="M214" s="13"/>
      <c r="N214" s="15"/>
      <c r="O214" s="15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5"/>
      <c r="BC214" s="15"/>
      <c r="BD214" s="15"/>
      <c r="BE214" s="15"/>
      <c r="BF214" s="7"/>
      <c r="BG214" s="15"/>
      <c r="BH214" s="2"/>
      <c r="BI214" s="13"/>
    </row>
    <row r="215" spans="1:61" customFormat="1" x14ac:dyDescent="0.25">
      <c r="A215" s="13"/>
      <c r="B215" s="13"/>
      <c r="C215" s="14"/>
      <c r="D215" s="15"/>
      <c r="E215" s="15"/>
      <c r="F215" s="15"/>
      <c r="G215" s="15"/>
      <c r="H215" s="13"/>
      <c r="I215" s="13"/>
      <c r="J215" s="15"/>
      <c r="K215" s="15"/>
      <c r="L215" s="13"/>
      <c r="M215" s="13"/>
      <c r="N215" s="15"/>
      <c r="O215" s="15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5"/>
      <c r="BC215" s="15"/>
      <c r="BD215" s="15"/>
      <c r="BE215" s="15"/>
      <c r="BF215" s="7"/>
      <c r="BG215" s="15"/>
      <c r="BH215" s="2"/>
      <c r="BI215" s="13"/>
    </row>
    <row r="216" spans="1:61" customFormat="1" x14ac:dyDescent="0.25">
      <c r="A216" s="13"/>
      <c r="B216" s="13"/>
      <c r="C216" s="14"/>
      <c r="D216" s="15"/>
      <c r="E216" s="15"/>
      <c r="F216" s="15"/>
      <c r="G216" s="15"/>
      <c r="H216" s="13"/>
      <c r="I216" s="13"/>
      <c r="J216" s="15"/>
      <c r="K216" s="15"/>
      <c r="L216" s="13"/>
      <c r="M216" s="13"/>
      <c r="N216" s="15"/>
      <c r="O216" s="15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5"/>
      <c r="BC216" s="15"/>
      <c r="BD216" s="15"/>
      <c r="BE216" s="15"/>
      <c r="BF216" s="7"/>
      <c r="BG216" s="15"/>
      <c r="BH216" s="2"/>
      <c r="BI216" s="13"/>
    </row>
    <row r="217" spans="1:61" customFormat="1" x14ac:dyDescent="0.25">
      <c r="A217" s="13"/>
      <c r="B217" s="13"/>
      <c r="C217" s="14"/>
      <c r="D217" s="15"/>
      <c r="E217" s="15"/>
      <c r="F217" s="15"/>
      <c r="G217" s="15"/>
      <c r="H217" s="13"/>
      <c r="I217" s="13"/>
      <c r="J217" s="15"/>
      <c r="K217" s="15"/>
      <c r="L217" s="13"/>
      <c r="M217" s="13"/>
      <c r="N217" s="15"/>
      <c r="O217" s="15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5"/>
      <c r="BC217" s="15"/>
      <c r="BD217" s="15"/>
      <c r="BE217" s="15"/>
      <c r="BF217" s="7"/>
      <c r="BG217" s="15"/>
      <c r="BH217" s="2"/>
      <c r="BI217" s="13"/>
    </row>
    <row r="218" spans="1:61" customFormat="1" x14ac:dyDescent="0.25">
      <c r="A218" s="13"/>
      <c r="B218" s="13"/>
      <c r="C218" s="14"/>
      <c r="D218" s="15"/>
      <c r="E218" s="15"/>
      <c r="F218" s="15"/>
      <c r="G218" s="15"/>
      <c r="H218" s="13"/>
      <c r="I218" s="13"/>
      <c r="J218" s="15"/>
      <c r="K218" s="15"/>
      <c r="L218" s="13"/>
      <c r="M218" s="13"/>
      <c r="N218" s="15"/>
      <c r="O218" s="15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5"/>
      <c r="BC218" s="15"/>
      <c r="BD218" s="15"/>
      <c r="BE218" s="15"/>
      <c r="BF218" s="7"/>
      <c r="BG218" s="15"/>
      <c r="BH218" s="2"/>
      <c r="BI218" s="13"/>
    </row>
    <row r="219" spans="1:61" customFormat="1" x14ac:dyDescent="0.25">
      <c r="A219" s="13"/>
      <c r="B219" s="13"/>
      <c r="C219" s="14"/>
      <c r="D219" s="15"/>
      <c r="E219" s="15"/>
      <c r="F219" s="15"/>
      <c r="G219" s="15"/>
      <c r="H219" s="13"/>
      <c r="I219" s="13"/>
      <c r="J219" s="15"/>
      <c r="K219" s="15"/>
      <c r="L219" s="13"/>
      <c r="M219" s="13"/>
      <c r="N219" s="15"/>
      <c r="O219" s="15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5"/>
      <c r="BC219" s="15"/>
      <c r="BD219" s="15"/>
      <c r="BE219" s="15"/>
      <c r="BF219" s="7"/>
      <c r="BG219" s="15"/>
      <c r="BH219" s="2"/>
      <c r="BI219" s="13"/>
    </row>
    <row r="220" spans="1:61" customFormat="1" x14ac:dyDescent="0.25">
      <c r="A220" s="13"/>
      <c r="B220" s="13"/>
      <c r="C220" s="14"/>
      <c r="D220" s="15"/>
      <c r="E220" s="15"/>
      <c r="F220" s="15"/>
      <c r="G220" s="15"/>
      <c r="H220" s="13"/>
      <c r="I220" s="13"/>
      <c r="J220" s="15"/>
      <c r="K220" s="15"/>
      <c r="L220" s="13"/>
      <c r="M220" s="13"/>
      <c r="N220" s="15"/>
      <c r="O220" s="15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5"/>
      <c r="BC220" s="15"/>
      <c r="BD220" s="15"/>
      <c r="BE220" s="15"/>
      <c r="BF220" s="7"/>
      <c r="BG220" s="15"/>
      <c r="BH220" s="2"/>
      <c r="BI220" s="13"/>
    </row>
    <row r="221" spans="1:61" customFormat="1" x14ac:dyDescent="0.25">
      <c r="A221" s="13"/>
      <c r="B221" s="13"/>
      <c r="C221" s="14"/>
      <c r="D221" s="15"/>
      <c r="E221" s="15"/>
      <c r="F221" s="15"/>
      <c r="G221" s="15"/>
      <c r="H221" s="13"/>
      <c r="I221" s="13"/>
      <c r="J221" s="15"/>
      <c r="K221" s="15"/>
      <c r="L221" s="13"/>
      <c r="M221" s="13"/>
      <c r="N221" s="15"/>
      <c r="O221" s="15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5"/>
      <c r="BC221" s="15"/>
      <c r="BD221" s="15"/>
      <c r="BE221" s="15"/>
      <c r="BF221" s="7"/>
      <c r="BG221" s="15"/>
      <c r="BH221" s="2"/>
      <c r="BI221" s="13"/>
    </row>
    <row r="222" spans="1:61" customFormat="1" x14ac:dyDescent="0.25">
      <c r="A222" s="13"/>
      <c r="B222" s="13"/>
      <c r="C222" s="14"/>
      <c r="D222" s="15"/>
      <c r="E222" s="15"/>
      <c r="F222" s="15"/>
      <c r="G222" s="15"/>
      <c r="H222" s="13"/>
      <c r="I222" s="13"/>
      <c r="J222" s="15"/>
      <c r="K222" s="15"/>
      <c r="L222" s="13"/>
      <c r="M222" s="13"/>
      <c r="N222" s="15"/>
      <c r="O222" s="15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5"/>
      <c r="BC222" s="15"/>
      <c r="BD222" s="15"/>
      <c r="BE222" s="15"/>
      <c r="BF222" s="7"/>
      <c r="BG222" s="15"/>
      <c r="BH222" s="2"/>
      <c r="BI222" s="13"/>
    </row>
    <row r="223" spans="1:61" customFormat="1" x14ac:dyDescent="0.25">
      <c r="A223" s="13"/>
      <c r="B223" s="13"/>
      <c r="C223" s="14"/>
      <c r="D223" s="15"/>
      <c r="E223" s="15"/>
      <c r="F223" s="15"/>
      <c r="G223" s="15"/>
      <c r="H223" s="13"/>
      <c r="I223" s="13"/>
      <c r="J223" s="15"/>
      <c r="K223" s="15"/>
      <c r="L223" s="13"/>
      <c r="M223" s="13"/>
      <c r="N223" s="15"/>
      <c r="O223" s="15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5"/>
      <c r="BC223" s="15"/>
      <c r="BD223" s="15"/>
      <c r="BE223" s="15"/>
      <c r="BF223" s="7"/>
      <c r="BG223" s="15"/>
      <c r="BH223" s="2"/>
      <c r="BI223" s="13"/>
    </row>
    <row r="224" spans="1:61" customFormat="1" x14ac:dyDescent="0.25">
      <c r="A224" s="13"/>
      <c r="B224" s="13"/>
      <c r="C224" s="14"/>
      <c r="D224" s="15"/>
      <c r="E224" s="15"/>
      <c r="F224" s="15"/>
      <c r="G224" s="15"/>
      <c r="H224" s="13"/>
      <c r="I224" s="13"/>
      <c r="J224" s="15"/>
      <c r="K224" s="15"/>
      <c r="L224" s="13"/>
      <c r="M224" s="13"/>
      <c r="N224" s="15"/>
      <c r="O224" s="15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5"/>
      <c r="BC224" s="15"/>
      <c r="BD224" s="15"/>
      <c r="BE224" s="15"/>
      <c r="BF224" s="7"/>
      <c r="BG224" s="15"/>
      <c r="BH224" s="2"/>
      <c r="BI224" s="13"/>
    </row>
    <row r="225" spans="1:61" customFormat="1" x14ac:dyDescent="0.25">
      <c r="A225" s="13"/>
      <c r="B225" s="13"/>
      <c r="C225" s="14"/>
      <c r="D225" s="15"/>
      <c r="E225" s="15"/>
      <c r="F225" s="15"/>
      <c r="G225" s="15"/>
      <c r="H225" s="13"/>
      <c r="I225" s="13"/>
      <c r="J225" s="15"/>
      <c r="K225" s="15"/>
      <c r="L225" s="13"/>
      <c r="M225" s="13"/>
      <c r="N225" s="15"/>
      <c r="O225" s="15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5"/>
      <c r="BC225" s="15"/>
      <c r="BD225" s="15"/>
      <c r="BE225" s="15"/>
      <c r="BF225" s="7"/>
      <c r="BG225" s="15"/>
      <c r="BH225" s="2"/>
      <c r="BI225" s="13"/>
    </row>
    <row r="226" spans="1:61" customFormat="1" x14ac:dyDescent="0.25">
      <c r="A226" s="13"/>
      <c r="B226" s="13"/>
      <c r="C226" s="14"/>
      <c r="D226" s="15"/>
      <c r="E226" s="15"/>
      <c r="F226" s="15"/>
      <c r="G226" s="15"/>
      <c r="H226" s="13"/>
      <c r="I226" s="13"/>
      <c r="J226" s="15"/>
      <c r="K226" s="15"/>
      <c r="L226" s="13"/>
      <c r="M226" s="13"/>
      <c r="N226" s="15"/>
      <c r="O226" s="15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5"/>
      <c r="BC226" s="15"/>
      <c r="BD226" s="15"/>
      <c r="BE226" s="15"/>
      <c r="BF226" s="7"/>
      <c r="BG226" s="15"/>
      <c r="BH226" s="2"/>
      <c r="BI226" s="13"/>
    </row>
    <row r="227" spans="1:61" customFormat="1" x14ac:dyDescent="0.25">
      <c r="A227" s="13"/>
      <c r="B227" s="13"/>
      <c r="C227" s="14"/>
      <c r="D227" s="15"/>
      <c r="E227" s="15"/>
      <c r="F227" s="15"/>
      <c r="G227" s="15"/>
      <c r="H227" s="13"/>
      <c r="I227" s="13"/>
      <c r="J227" s="15"/>
      <c r="K227" s="15"/>
      <c r="L227" s="13"/>
      <c r="M227" s="13"/>
      <c r="N227" s="15"/>
      <c r="O227" s="15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5"/>
      <c r="BC227" s="15"/>
      <c r="BD227" s="15"/>
      <c r="BE227" s="15"/>
      <c r="BF227" s="7"/>
      <c r="BG227" s="15"/>
      <c r="BH227" s="2"/>
      <c r="BI227" s="13"/>
    </row>
    <row r="228" spans="1:61" customFormat="1" x14ac:dyDescent="0.25">
      <c r="A228" s="13"/>
      <c r="B228" s="13"/>
      <c r="C228" s="14"/>
      <c r="D228" s="15"/>
      <c r="E228" s="15"/>
      <c r="F228" s="15"/>
      <c r="G228" s="15"/>
      <c r="H228" s="13"/>
      <c r="I228" s="13"/>
      <c r="J228" s="15"/>
      <c r="K228" s="15"/>
      <c r="L228" s="13"/>
      <c r="M228" s="13"/>
      <c r="N228" s="15"/>
      <c r="O228" s="15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5"/>
      <c r="BC228" s="15"/>
      <c r="BD228" s="15"/>
      <c r="BE228" s="15"/>
      <c r="BF228" s="7"/>
      <c r="BG228" s="15"/>
      <c r="BH228" s="2"/>
      <c r="BI228" s="13"/>
    </row>
    <row r="229" spans="1:61" customFormat="1" x14ac:dyDescent="0.25">
      <c r="A229" s="13"/>
      <c r="B229" s="13"/>
      <c r="C229" s="14"/>
      <c r="D229" s="15"/>
      <c r="E229" s="15"/>
      <c r="F229" s="15"/>
      <c r="G229" s="15"/>
      <c r="H229" s="13"/>
      <c r="I229" s="13"/>
      <c r="J229" s="15"/>
      <c r="K229" s="15"/>
      <c r="L229" s="13"/>
      <c r="M229" s="13"/>
      <c r="N229" s="15"/>
      <c r="O229" s="15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5"/>
      <c r="BC229" s="15"/>
      <c r="BD229" s="15"/>
      <c r="BE229" s="15"/>
      <c r="BF229" s="7"/>
      <c r="BG229" s="15"/>
      <c r="BH229" s="2"/>
      <c r="BI229" s="13"/>
    </row>
    <row r="230" spans="1:61" customFormat="1" x14ac:dyDescent="0.25">
      <c r="A230" s="13"/>
      <c r="B230" s="13"/>
      <c r="C230" s="14"/>
      <c r="D230" s="15"/>
      <c r="E230" s="15"/>
      <c r="F230" s="15"/>
      <c r="G230" s="15"/>
      <c r="H230" s="13"/>
      <c r="I230" s="13"/>
      <c r="J230" s="15"/>
      <c r="K230" s="15"/>
      <c r="L230" s="13"/>
      <c r="M230" s="13"/>
      <c r="N230" s="15"/>
      <c r="O230" s="15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5"/>
      <c r="BC230" s="15"/>
      <c r="BD230" s="15"/>
      <c r="BE230" s="15"/>
      <c r="BF230" s="7"/>
      <c r="BG230" s="15"/>
      <c r="BH230" s="2"/>
      <c r="BI230" s="13"/>
    </row>
    <row r="231" spans="1:61" customFormat="1" x14ac:dyDescent="0.25">
      <c r="A231" s="13"/>
      <c r="B231" s="13"/>
      <c r="C231" s="14"/>
      <c r="D231" s="15"/>
      <c r="E231" s="15"/>
      <c r="F231" s="15"/>
      <c r="G231" s="15"/>
      <c r="H231" s="13"/>
      <c r="I231" s="13"/>
      <c r="J231" s="15"/>
      <c r="K231" s="15"/>
      <c r="L231" s="13"/>
      <c r="M231" s="13"/>
      <c r="N231" s="15"/>
      <c r="O231" s="15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5"/>
      <c r="BC231" s="15"/>
      <c r="BD231" s="15"/>
      <c r="BE231" s="15"/>
      <c r="BF231" s="7"/>
      <c r="BG231" s="15"/>
      <c r="BH231" s="2"/>
      <c r="BI231" s="13"/>
    </row>
    <row r="232" spans="1:61" customFormat="1" x14ac:dyDescent="0.25">
      <c r="A232" s="13"/>
      <c r="B232" s="13"/>
      <c r="C232" s="14"/>
      <c r="D232" s="15"/>
      <c r="E232" s="15"/>
      <c r="F232" s="15"/>
      <c r="G232" s="15"/>
      <c r="H232" s="13"/>
      <c r="I232" s="13"/>
      <c r="J232" s="15"/>
      <c r="K232" s="15"/>
      <c r="L232" s="13"/>
      <c r="M232" s="13"/>
      <c r="N232" s="15"/>
      <c r="O232" s="15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5"/>
      <c r="BC232" s="15"/>
      <c r="BD232" s="15"/>
      <c r="BE232" s="15"/>
      <c r="BF232" s="7"/>
      <c r="BG232" s="15"/>
      <c r="BH232" s="2"/>
      <c r="BI232" s="13"/>
    </row>
    <row r="233" spans="1:61" customFormat="1" x14ac:dyDescent="0.25">
      <c r="A233" s="13"/>
      <c r="B233" s="13"/>
      <c r="C233" s="14"/>
      <c r="D233" s="15"/>
      <c r="E233" s="15"/>
      <c r="F233" s="15"/>
      <c r="G233" s="15"/>
      <c r="H233" s="13"/>
      <c r="I233" s="13"/>
      <c r="J233" s="15"/>
      <c r="K233" s="15"/>
      <c r="L233" s="13"/>
      <c r="M233" s="13"/>
      <c r="N233" s="15"/>
      <c r="O233" s="15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5"/>
      <c r="BC233" s="15"/>
      <c r="BD233" s="15"/>
      <c r="BE233" s="15"/>
      <c r="BF233" s="7"/>
      <c r="BG233" s="15"/>
      <c r="BH233" s="2"/>
      <c r="BI233" s="13"/>
    </row>
    <row r="234" spans="1:61" customFormat="1" x14ac:dyDescent="0.25">
      <c r="A234" s="13"/>
      <c r="B234" s="13"/>
      <c r="C234" s="14"/>
      <c r="D234" s="15"/>
      <c r="E234" s="15"/>
      <c r="F234" s="15"/>
      <c r="G234" s="15"/>
      <c r="H234" s="13"/>
      <c r="I234" s="13"/>
      <c r="J234" s="15"/>
      <c r="K234" s="15"/>
      <c r="L234" s="13"/>
      <c r="M234" s="13"/>
      <c r="N234" s="15"/>
      <c r="O234" s="15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5"/>
      <c r="BC234" s="15"/>
      <c r="BD234" s="15"/>
      <c r="BE234" s="15"/>
      <c r="BF234" s="7"/>
      <c r="BG234" s="15"/>
      <c r="BH234" s="2"/>
      <c r="BI234" s="13"/>
    </row>
    <row r="235" spans="1:61" customFormat="1" x14ac:dyDescent="0.25">
      <c r="A235" s="13"/>
      <c r="B235" s="13"/>
      <c r="C235" s="14"/>
      <c r="D235" s="15"/>
      <c r="E235" s="15"/>
      <c r="F235" s="15"/>
      <c r="G235" s="15"/>
      <c r="H235" s="13"/>
      <c r="I235" s="13"/>
      <c r="J235" s="15"/>
      <c r="K235" s="15"/>
      <c r="L235" s="13"/>
      <c r="M235" s="13"/>
      <c r="N235" s="15"/>
      <c r="O235" s="15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5"/>
      <c r="BC235" s="15"/>
      <c r="BD235" s="15"/>
      <c r="BE235" s="15"/>
      <c r="BF235" s="7"/>
      <c r="BG235" s="15"/>
      <c r="BH235" s="2"/>
      <c r="BI235" s="13"/>
    </row>
    <row r="236" spans="1:61" customFormat="1" x14ac:dyDescent="0.25">
      <c r="A236" s="13"/>
      <c r="B236" s="13"/>
      <c r="C236" s="14"/>
      <c r="D236" s="15"/>
      <c r="E236" s="15"/>
      <c r="F236" s="15"/>
      <c r="G236" s="15"/>
      <c r="H236" s="13"/>
      <c r="I236" s="13"/>
      <c r="J236" s="15"/>
      <c r="K236" s="15"/>
      <c r="L236" s="13"/>
      <c r="M236" s="13"/>
      <c r="N236" s="15"/>
      <c r="O236" s="15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5"/>
      <c r="BC236" s="15"/>
      <c r="BD236" s="15"/>
      <c r="BE236" s="15"/>
      <c r="BF236" s="7"/>
      <c r="BG236" s="15"/>
      <c r="BH236" s="2"/>
      <c r="BI236" s="13"/>
    </row>
    <row r="237" spans="1:61" customFormat="1" x14ac:dyDescent="0.25">
      <c r="A237" s="13"/>
      <c r="B237" s="13"/>
      <c r="C237" s="14"/>
      <c r="D237" s="15"/>
      <c r="E237" s="15"/>
      <c r="F237" s="15"/>
      <c r="G237" s="15"/>
      <c r="H237" s="13"/>
      <c r="I237" s="13"/>
      <c r="J237" s="15"/>
      <c r="K237" s="15"/>
      <c r="L237" s="13"/>
      <c r="M237" s="13"/>
      <c r="N237" s="15"/>
      <c r="O237" s="15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5"/>
      <c r="BC237" s="15"/>
      <c r="BD237" s="15"/>
      <c r="BE237" s="15"/>
      <c r="BF237" s="7"/>
      <c r="BG237" s="15"/>
      <c r="BH237" s="2"/>
      <c r="BI237" s="13"/>
    </row>
    <row r="238" spans="1:61" customFormat="1" x14ac:dyDescent="0.25">
      <c r="A238" s="13"/>
      <c r="B238" s="13"/>
      <c r="C238" s="14"/>
      <c r="D238" s="15"/>
      <c r="E238" s="15"/>
      <c r="F238" s="15"/>
      <c r="G238" s="15"/>
      <c r="H238" s="13"/>
      <c r="I238" s="13"/>
      <c r="J238" s="15"/>
      <c r="K238" s="15"/>
      <c r="L238" s="13"/>
      <c r="M238" s="13"/>
      <c r="N238" s="15"/>
      <c r="O238" s="15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5"/>
      <c r="BC238" s="15"/>
      <c r="BD238" s="15"/>
      <c r="BE238" s="15"/>
      <c r="BF238" s="7"/>
      <c r="BG238" s="15"/>
      <c r="BH238" s="2"/>
      <c r="BI238" s="13"/>
    </row>
    <row r="239" spans="1:61" customFormat="1" x14ac:dyDescent="0.25">
      <c r="A239" s="13"/>
      <c r="B239" s="13"/>
      <c r="C239" s="14"/>
      <c r="D239" s="15"/>
      <c r="E239" s="15"/>
      <c r="F239" s="15"/>
      <c r="G239" s="15"/>
      <c r="H239" s="13"/>
      <c r="I239" s="13"/>
      <c r="J239" s="15"/>
      <c r="K239" s="15"/>
      <c r="L239" s="13"/>
      <c r="M239" s="13"/>
      <c r="N239" s="15"/>
      <c r="O239" s="15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5"/>
      <c r="BC239" s="15"/>
      <c r="BD239" s="15"/>
      <c r="BE239" s="15"/>
      <c r="BF239" s="7"/>
      <c r="BG239" s="15"/>
      <c r="BH239" s="2"/>
      <c r="BI239" s="13"/>
    </row>
    <row r="240" spans="1:61" customFormat="1" x14ac:dyDescent="0.25">
      <c r="A240" s="13"/>
      <c r="B240" s="13"/>
      <c r="C240" s="14"/>
      <c r="D240" s="15"/>
      <c r="E240" s="15"/>
      <c r="F240" s="15"/>
      <c r="G240" s="15"/>
      <c r="H240" s="13"/>
      <c r="I240" s="13"/>
      <c r="J240" s="15"/>
      <c r="K240" s="15"/>
      <c r="L240" s="13"/>
      <c r="M240" s="13"/>
      <c r="N240" s="15"/>
      <c r="O240" s="15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5"/>
      <c r="BC240" s="15"/>
      <c r="BD240" s="15"/>
      <c r="BE240" s="15"/>
      <c r="BF240" s="7"/>
      <c r="BG240" s="15"/>
      <c r="BH240" s="2"/>
      <c r="BI240" s="13"/>
    </row>
    <row r="241" spans="1:61" customFormat="1" x14ac:dyDescent="0.25">
      <c r="A241" s="13"/>
      <c r="B241" s="13"/>
      <c r="C241" s="14"/>
      <c r="D241" s="15"/>
      <c r="E241" s="15"/>
      <c r="F241" s="15"/>
      <c r="G241" s="15"/>
      <c r="H241" s="13"/>
      <c r="I241" s="13"/>
      <c r="J241" s="15"/>
      <c r="K241" s="15"/>
      <c r="L241" s="13"/>
      <c r="M241" s="13"/>
      <c r="N241" s="15"/>
      <c r="O241" s="15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5"/>
      <c r="BC241" s="15"/>
      <c r="BD241" s="15"/>
      <c r="BE241" s="15"/>
      <c r="BF241" s="7"/>
      <c r="BG241" s="15"/>
      <c r="BH241" s="2"/>
      <c r="BI241" s="13"/>
    </row>
    <row r="242" spans="1:61" customFormat="1" x14ac:dyDescent="0.25">
      <c r="A242" s="13"/>
      <c r="B242" s="13"/>
      <c r="C242" s="14"/>
      <c r="D242" s="15"/>
      <c r="E242" s="15"/>
      <c r="F242" s="15"/>
      <c r="G242" s="15"/>
      <c r="H242" s="13"/>
      <c r="I242" s="13"/>
      <c r="J242" s="15"/>
      <c r="K242" s="15"/>
      <c r="L242" s="13"/>
      <c r="M242" s="13"/>
      <c r="N242" s="15"/>
      <c r="O242" s="15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5"/>
      <c r="BC242" s="15"/>
      <c r="BD242" s="15"/>
      <c r="BE242" s="15"/>
      <c r="BF242" s="7"/>
      <c r="BG242" s="15"/>
      <c r="BH242" s="2"/>
      <c r="BI242" s="13"/>
    </row>
    <row r="243" spans="1:61" customFormat="1" x14ac:dyDescent="0.25">
      <c r="A243" s="13"/>
      <c r="B243" s="13"/>
      <c r="C243" s="14"/>
      <c r="D243" s="15"/>
      <c r="E243" s="15"/>
      <c r="F243" s="15"/>
      <c r="G243" s="15"/>
      <c r="H243" s="13"/>
      <c r="I243" s="13"/>
      <c r="J243" s="15"/>
      <c r="K243" s="15"/>
      <c r="L243" s="13"/>
      <c r="M243" s="13"/>
      <c r="N243" s="15"/>
      <c r="O243" s="15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5"/>
      <c r="BC243" s="15"/>
      <c r="BD243" s="15"/>
      <c r="BE243" s="15"/>
      <c r="BF243" s="7"/>
      <c r="BG243" s="15"/>
      <c r="BH243" s="2"/>
      <c r="BI243" s="13"/>
    </row>
    <row r="244" spans="1:61" customFormat="1" x14ac:dyDescent="0.25">
      <c r="A244" s="13"/>
      <c r="B244" s="13"/>
      <c r="C244" s="14"/>
      <c r="D244" s="15"/>
      <c r="E244" s="15"/>
      <c r="F244" s="15"/>
      <c r="G244" s="15"/>
      <c r="H244" s="13"/>
      <c r="I244" s="13"/>
      <c r="J244" s="15"/>
      <c r="K244" s="15"/>
      <c r="L244" s="13"/>
      <c r="M244" s="13"/>
      <c r="N244" s="15"/>
      <c r="O244" s="15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5"/>
      <c r="BC244" s="15"/>
      <c r="BD244" s="15"/>
      <c r="BE244" s="15"/>
      <c r="BF244" s="7"/>
      <c r="BG244" s="15"/>
      <c r="BH244" s="2"/>
      <c r="BI244" s="13"/>
    </row>
    <row r="245" spans="1:61" customFormat="1" x14ac:dyDescent="0.25">
      <c r="A245" s="13"/>
      <c r="B245" s="13"/>
      <c r="C245" s="14"/>
      <c r="D245" s="15"/>
      <c r="E245" s="15"/>
      <c r="F245" s="15"/>
      <c r="G245" s="15"/>
      <c r="H245" s="13"/>
      <c r="I245" s="13"/>
      <c r="J245" s="15"/>
      <c r="K245" s="15"/>
      <c r="L245" s="13"/>
      <c r="M245" s="13"/>
      <c r="N245" s="15"/>
      <c r="O245" s="15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  <c r="AV245" s="13"/>
      <c r="AW245" s="13"/>
      <c r="AX245" s="13"/>
      <c r="AY245" s="13"/>
      <c r="AZ245" s="13"/>
      <c r="BA245" s="13"/>
      <c r="BB245" s="15"/>
      <c r="BC245" s="15"/>
      <c r="BD245" s="15"/>
      <c r="BE245" s="15"/>
      <c r="BF245" s="7"/>
      <c r="BG245" s="15"/>
      <c r="BH245" s="2"/>
      <c r="BI245" s="13"/>
    </row>
    <row r="246" spans="1:61" customFormat="1" x14ac:dyDescent="0.25">
      <c r="A246" s="13"/>
      <c r="B246" s="13"/>
      <c r="C246" s="14"/>
      <c r="D246" s="15"/>
      <c r="E246" s="15"/>
      <c r="F246" s="15"/>
      <c r="G246" s="15"/>
      <c r="H246" s="13"/>
      <c r="I246" s="13"/>
      <c r="J246" s="15"/>
      <c r="K246" s="15"/>
      <c r="L246" s="13"/>
      <c r="M246" s="13"/>
      <c r="N246" s="15"/>
      <c r="O246" s="15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AV246" s="13"/>
      <c r="AW246" s="13"/>
      <c r="AX246" s="13"/>
      <c r="AY246" s="13"/>
      <c r="AZ246" s="13"/>
      <c r="BA246" s="13"/>
      <c r="BB246" s="15"/>
      <c r="BC246" s="15"/>
      <c r="BD246" s="15"/>
      <c r="BE246" s="15"/>
      <c r="BF246" s="7"/>
      <c r="BG246" s="15"/>
      <c r="BH246" s="2"/>
      <c r="BI246" s="13"/>
    </row>
    <row r="247" spans="1:61" customFormat="1" x14ac:dyDescent="0.25">
      <c r="A247" s="13"/>
      <c r="B247" s="13"/>
      <c r="C247" s="14"/>
      <c r="D247" s="15"/>
      <c r="E247" s="15"/>
      <c r="F247" s="15"/>
      <c r="G247" s="15"/>
      <c r="H247" s="13"/>
      <c r="I247" s="13"/>
      <c r="J247" s="15"/>
      <c r="K247" s="15"/>
      <c r="L247" s="13"/>
      <c r="M247" s="13"/>
      <c r="N247" s="15"/>
      <c r="O247" s="15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  <c r="AV247" s="13"/>
      <c r="AW247" s="13"/>
      <c r="AX247" s="13"/>
      <c r="AY247" s="13"/>
      <c r="AZ247" s="13"/>
      <c r="BA247" s="13"/>
      <c r="BB247" s="15"/>
      <c r="BC247" s="15"/>
      <c r="BD247" s="15"/>
      <c r="BE247" s="15"/>
      <c r="BF247" s="7"/>
      <c r="BG247" s="15"/>
      <c r="BH247" s="2"/>
      <c r="BI247" s="13"/>
    </row>
    <row r="248" spans="1:61" customFormat="1" x14ac:dyDescent="0.25">
      <c r="A248" s="13"/>
      <c r="B248" s="13"/>
      <c r="C248" s="14"/>
      <c r="D248" s="15"/>
      <c r="E248" s="15"/>
      <c r="F248" s="15"/>
      <c r="G248" s="15"/>
      <c r="H248" s="13"/>
      <c r="I248" s="13"/>
      <c r="J248" s="15"/>
      <c r="K248" s="15"/>
      <c r="L248" s="13"/>
      <c r="M248" s="13"/>
      <c r="N248" s="15"/>
      <c r="O248" s="15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AV248" s="13"/>
      <c r="AW248" s="13"/>
      <c r="AX248" s="13"/>
      <c r="AY248" s="13"/>
      <c r="AZ248" s="13"/>
      <c r="BA248" s="13"/>
      <c r="BB248" s="15"/>
      <c r="BC248" s="15"/>
      <c r="BD248" s="15"/>
      <c r="BE248" s="15"/>
      <c r="BF248" s="7"/>
      <c r="BG248" s="15"/>
      <c r="BH248" s="2"/>
      <c r="BI248" s="13"/>
    </row>
    <row r="249" spans="1:61" customFormat="1" x14ac:dyDescent="0.25">
      <c r="A249" s="13"/>
      <c r="B249" s="13"/>
      <c r="C249" s="14"/>
      <c r="D249" s="15"/>
      <c r="E249" s="15"/>
      <c r="F249" s="15"/>
      <c r="G249" s="15"/>
      <c r="H249" s="13"/>
      <c r="I249" s="13"/>
      <c r="J249" s="15"/>
      <c r="K249" s="15"/>
      <c r="L249" s="13"/>
      <c r="M249" s="13"/>
      <c r="N249" s="15"/>
      <c r="O249" s="15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AV249" s="13"/>
      <c r="AW249" s="13"/>
      <c r="AX249" s="13"/>
      <c r="AY249" s="13"/>
      <c r="AZ249" s="13"/>
      <c r="BA249" s="13"/>
      <c r="BB249" s="15"/>
      <c r="BC249" s="15"/>
      <c r="BD249" s="15"/>
      <c r="BE249" s="15"/>
      <c r="BF249" s="7"/>
      <c r="BG249" s="15"/>
      <c r="BH249" s="2"/>
      <c r="BI249" s="13"/>
    </row>
    <row r="250" spans="1:61" customFormat="1" x14ac:dyDescent="0.25">
      <c r="A250" s="13"/>
      <c r="B250" s="13"/>
      <c r="C250" s="14"/>
      <c r="D250" s="15"/>
      <c r="E250" s="15"/>
      <c r="F250" s="15"/>
      <c r="G250" s="15"/>
      <c r="H250" s="13"/>
      <c r="I250" s="13"/>
      <c r="J250" s="15"/>
      <c r="K250" s="15"/>
      <c r="L250" s="13"/>
      <c r="M250" s="13"/>
      <c r="N250" s="15"/>
      <c r="O250" s="15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  <c r="AV250" s="13"/>
      <c r="AW250" s="13"/>
      <c r="AX250" s="13"/>
      <c r="AY250" s="13"/>
      <c r="AZ250" s="13"/>
      <c r="BA250" s="13"/>
      <c r="BB250" s="15"/>
      <c r="BC250" s="15"/>
      <c r="BD250" s="15"/>
      <c r="BE250" s="15"/>
      <c r="BF250" s="7"/>
      <c r="BG250" s="15"/>
      <c r="BH250" s="2"/>
      <c r="BI250" s="13"/>
    </row>
    <row r="251" spans="1:61" customFormat="1" x14ac:dyDescent="0.25">
      <c r="A251" s="13"/>
      <c r="B251" s="13"/>
      <c r="C251" s="14"/>
      <c r="D251" s="15"/>
      <c r="E251" s="15"/>
      <c r="F251" s="15"/>
      <c r="G251" s="15"/>
      <c r="H251" s="13"/>
      <c r="I251" s="13"/>
      <c r="J251" s="15"/>
      <c r="K251" s="15"/>
      <c r="L251" s="13"/>
      <c r="M251" s="13"/>
      <c r="N251" s="15"/>
      <c r="O251" s="15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AV251" s="13"/>
      <c r="AW251" s="13"/>
      <c r="AX251" s="13"/>
      <c r="AY251" s="13"/>
      <c r="AZ251" s="13"/>
      <c r="BA251" s="13"/>
      <c r="BB251" s="15"/>
      <c r="BC251" s="15"/>
      <c r="BD251" s="15"/>
      <c r="BE251" s="15"/>
      <c r="BF251" s="7"/>
      <c r="BG251" s="15"/>
      <c r="BH251" s="2"/>
      <c r="BI251" s="13"/>
    </row>
    <row r="252" spans="1:61" customFormat="1" x14ac:dyDescent="0.25">
      <c r="A252" s="13"/>
      <c r="B252" s="13"/>
      <c r="C252" s="14"/>
      <c r="D252" s="15"/>
      <c r="E252" s="15"/>
      <c r="F252" s="15"/>
      <c r="G252" s="15"/>
      <c r="H252" s="13"/>
      <c r="I252" s="13"/>
      <c r="J252" s="15"/>
      <c r="K252" s="15"/>
      <c r="L252" s="13"/>
      <c r="M252" s="13"/>
      <c r="N252" s="15"/>
      <c r="O252" s="15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AV252" s="13"/>
      <c r="AW252" s="13"/>
      <c r="AX252" s="13"/>
      <c r="AY252" s="13"/>
      <c r="AZ252" s="13"/>
      <c r="BA252" s="13"/>
      <c r="BB252" s="15"/>
      <c r="BC252" s="15"/>
      <c r="BD252" s="15"/>
      <c r="BE252" s="15"/>
      <c r="BF252" s="7"/>
      <c r="BG252" s="15"/>
      <c r="BH252" s="2"/>
      <c r="BI252" s="13"/>
    </row>
    <row r="253" spans="1:61" customFormat="1" x14ac:dyDescent="0.25">
      <c r="A253" s="13"/>
      <c r="B253" s="13"/>
      <c r="C253" s="14"/>
      <c r="D253" s="15"/>
      <c r="E253" s="15"/>
      <c r="F253" s="15"/>
      <c r="G253" s="15"/>
      <c r="H253" s="13"/>
      <c r="I253" s="13"/>
      <c r="J253" s="15"/>
      <c r="K253" s="15"/>
      <c r="L253" s="13"/>
      <c r="M253" s="13"/>
      <c r="N253" s="15"/>
      <c r="O253" s="15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AV253" s="13"/>
      <c r="AW253" s="13"/>
      <c r="AX253" s="13"/>
      <c r="AY253" s="13"/>
      <c r="AZ253" s="13"/>
      <c r="BA253" s="13"/>
      <c r="BB253" s="15"/>
      <c r="BC253" s="15"/>
      <c r="BD253" s="15"/>
      <c r="BE253" s="15"/>
      <c r="BF253" s="7"/>
      <c r="BG253" s="15"/>
      <c r="BH253" s="2"/>
      <c r="BI253" s="13"/>
    </row>
    <row r="254" spans="1:61" customFormat="1" x14ac:dyDescent="0.25">
      <c r="A254" s="13"/>
      <c r="B254" s="13"/>
      <c r="C254" s="14"/>
      <c r="D254" s="15"/>
      <c r="E254" s="15"/>
      <c r="F254" s="15"/>
      <c r="G254" s="15"/>
      <c r="H254" s="13"/>
      <c r="I254" s="13"/>
      <c r="J254" s="15"/>
      <c r="K254" s="15"/>
      <c r="L254" s="13"/>
      <c r="M254" s="13"/>
      <c r="N254" s="15"/>
      <c r="O254" s="15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AV254" s="13"/>
      <c r="AW254" s="13"/>
      <c r="AX254" s="13"/>
      <c r="AY254" s="13"/>
      <c r="AZ254" s="13"/>
      <c r="BA254" s="13"/>
      <c r="BB254" s="15"/>
      <c r="BC254" s="15"/>
      <c r="BD254" s="15"/>
      <c r="BE254" s="15"/>
      <c r="BF254" s="7"/>
      <c r="BG254" s="15"/>
      <c r="BH254" s="2"/>
      <c r="BI254" s="13"/>
    </row>
    <row r="255" spans="1:61" customFormat="1" x14ac:dyDescent="0.25">
      <c r="A255" s="13"/>
      <c r="B255" s="13"/>
      <c r="C255" s="14"/>
      <c r="D255" s="15"/>
      <c r="E255" s="15"/>
      <c r="F255" s="15"/>
      <c r="G255" s="15"/>
      <c r="H255" s="13"/>
      <c r="I255" s="13"/>
      <c r="J255" s="15"/>
      <c r="K255" s="15"/>
      <c r="L255" s="13"/>
      <c r="M255" s="13"/>
      <c r="N255" s="15"/>
      <c r="O255" s="15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  <c r="AV255" s="13"/>
      <c r="AW255" s="13"/>
      <c r="AX255" s="13"/>
      <c r="AY255" s="13"/>
      <c r="AZ255" s="13"/>
      <c r="BA255" s="13"/>
      <c r="BB255" s="15"/>
      <c r="BC255" s="15"/>
      <c r="BD255" s="15"/>
      <c r="BE255" s="15"/>
      <c r="BF255" s="7"/>
      <c r="BG255" s="15"/>
      <c r="BH255" s="2"/>
      <c r="BI255" s="13"/>
    </row>
    <row r="256" spans="1:61" customFormat="1" x14ac:dyDescent="0.25">
      <c r="A256" s="13"/>
      <c r="B256" s="13"/>
      <c r="C256" s="14"/>
      <c r="D256" s="15"/>
      <c r="E256" s="15"/>
      <c r="F256" s="15"/>
      <c r="G256" s="15"/>
      <c r="H256" s="13"/>
      <c r="I256" s="13"/>
      <c r="J256" s="15"/>
      <c r="K256" s="15"/>
      <c r="L256" s="13"/>
      <c r="M256" s="13"/>
      <c r="N256" s="15"/>
      <c r="O256" s="15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AV256" s="13"/>
      <c r="AW256" s="13"/>
      <c r="AX256" s="13"/>
      <c r="AY256" s="13"/>
      <c r="AZ256" s="13"/>
      <c r="BA256" s="13"/>
      <c r="BB256" s="15"/>
      <c r="BC256" s="15"/>
      <c r="BD256" s="15"/>
      <c r="BE256" s="15"/>
      <c r="BF256" s="7"/>
      <c r="BG256" s="15"/>
      <c r="BH256" s="2"/>
      <c r="BI256" s="13"/>
    </row>
    <row r="257" spans="1:61" customFormat="1" x14ac:dyDescent="0.25">
      <c r="A257" s="13"/>
      <c r="B257" s="13"/>
      <c r="C257" s="14"/>
      <c r="D257" s="15"/>
      <c r="E257" s="15"/>
      <c r="F257" s="15"/>
      <c r="G257" s="15"/>
      <c r="H257" s="13"/>
      <c r="I257" s="13"/>
      <c r="J257" s="15"/>
      <c r="K257" s="15"/>
      <c r="L257" s="13"/>
      <c r="M257" s="13"/>
      <c r="N257" s="15"/>
      <c r="O257" s="15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  <c r="AV257" s="13"/>
      <c r="AW257" s="13"/>
      <c r="AX257" s="13"/>
      <c r="AY257" s="13"/>
      <c r="AZ257" s="13"/>
      <c r="BA257" s="13"/>
      <c r="BB257" s="15"/>
      <c r="BC257" s="15"/>
      <c r="BD257" s="15"/>
      <c r="BE257" s="15"/>
      <c r="BF257" s="7"/>
      <c r="BG257" s="15"/>
      <c r="BH257" s="2"/>
      <c r="BI257" s="13"/>
    </row>
    <row r="258" spans="1:61" customFormat="1" x14ac:dyDescent="0.25">
      <c r="A258" s="13"/>
      <c r="B258" s="13"/>
      <c r="C258" s="14"/>
      <c r="D258" s="15"/>
      <c r="E258" s="15"/>
      <c r="F258" s="15"/>
      <c r="G258" s="15"/>
      <c r="H258" s="13"/>
      <c r="I258" s="13"/>
      <c r="J258" s="15"/>
      <c r="K258" s="15"/>
      <c r="L258" s="13"/>
      <c r="M258" s="13"/>
      <c r="N258" s="15"/>
      <c r="O258" s="15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  <c r="AV258" s="13"/>
      <c r="AW258" s="13"/>
      <c r="AX258" s="13"/>
      <c r="AY258" s="13"/>
      <c r="AZ258" s="13"/>
      <c r="BA258" s="13"/>
      <c r="BB258" s="15"/>
      <c r="BC258" s="15"/>
      <c r="BD258" s="15"/>
      <c r="BE258" s="15"/>
      <c r="BF258" s="7"/>
      <c r="BG258" s="15"/>
      <c r="BH258" s="2"/>
      <c r="BI258" s="13"/>
    </row>
    <row r="259" spans="1:61" customFormat="1" x14ac:dyDescent="0.25">
      <c r="A259" s="13"/>
      <c r="B259" s="13"/>
      <c r="C259" s="14"/>
      <c r="D259" s="15"/>
      <c r="E259" s="15"/>
      <c r="F259" s="15"/>
      <c r="G259" s="15"/>
      <c r="H259" s="13"/>
      <c r="I259" s="13"/>
      <c r="J259" s="15"/>
      <c r="K259" s="15"/>
      <c r="L259" s="13"/>
      <c r="M259" s="13"/>
      <c r="N259" s="15"/>
      <c r="O259" s="15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  <c r="AV259" s="13"/>
      <c r="AW259" s="13"/>
      <c r="AX259" s="13"/>
      <c r="AY259" s="13"/>
      <c r="AZ259" s="13"/>
      <c r="BA259" s="13"/>
      <c r="BB259" s="15"/>
      <c r="BC259" s="15"/>
      <c r="BD259" s="15"/>
      <c r="BE259" s="15"/>
      <c r="BF259" s="7"/>
      <c r="BG259" s="15"/>
      <c r="BH259" s="2"/>
      <c r="BI259" s="13"/>
    </row>
    <row r="260" spans="1:61" customFormat="1" x14ac:dyDescent="0.25">
      <c r="A260" s="13"/>
      <c r="B260" s="13"/>
      <c r="C260" s="14"/>
      <c r="D260" s="15"/>
      <c r="E260" s="15"/>
      <c r="F260" s="15"/>
      <c r="G260" s="15"/>
      <c r="H260" s="13"/>
      <c r="I260" s="13"/>
      <c r="J260" s="15"/>
      <c r="K260" s="15"/>
      <c r="L260" s="13"/>
      <c r="M260" s="13"/>
      <c r="N260" s="15"/>
      <c r="O260" s="15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  <c r="AV260" s="13"/>
      <c r="AW260" s="13"/>
      <c r="AX260" s="13"/>
      <c r="AY260" s="13"/>
      <c r="AZ260" s="13"/>
      <c r="BA260" s="13"/>
      <c r="BB260" s="15"/>
      <c r="BC260" s="15"/>
      <c r="BD260" s="15"/>
      <c r="BE260" s="15"/>
      <c r="BF260" s="7"/>
      <c r="BG260" s="15"/>
      <c r="BH260" s="2"/>
      <c r="BI260" s="13"/>
    </row>
    <row r="261" spans="1:61" customFormat="1" x14ac:dyDescent="0.25">
      <c r="A261" s="13"/>
      <c r="B261" s="13"/>
      <c r="C261" s="14"/>
      <c r="D261" s="15"/>
      <c r="E261" s="15"/>
      <c r="F261" s="15"/>
      <c r="G261" s="15"/>
      <c r="H261" s="13"/>
      <c r="I261" s="13"/>
      <c r="J261" s="15"/>
      <c r="K261" s="15"/>
      <c r="L261" s="13"/>
      <c r="M261" s="13"/>
      <c r="N261" s="15"/>
      <c r="O261" s="15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  <c r="AV261" s="13"/>
      <c r="AW261" s="13"/>
      <c r="AX261" s="13"/>
      <c r="AY261" s="13"/>
      <c r="AZ261" s="13"/>
      <c r="BA261" s="13"/>
      <c r="BB261" s="15"/>
      <c r="BC261" s="15"/>
      <c r="BD261" s="15"/>
      <c r="BE261" s="15"/>
      <c r="BF261" s="7"/>
      <c r="BG261" s="15"/>
      <c r="BH261" s="2"/>
      <c r="BI261" s="13"/>
    </row>
    <row r="262" spans="1:61" customFormat="1" x14ac:dyDescent="0.25">
      <c r="A262" s="13"/>
      <c r="B262" s="13"/>
      <c r="C262" s="14"/>
      <c r="D262" s="15"/>
      <c r="E262" s="15"/>
      <c r="F262" s="15"/>
      <c r="G262" s="15"/>
      <c r="H262" s="13"/>
      <c r="I262" s="13"/>
      <c r="J262" s="15"/>
      <c r="K262" s="15"/>
      <c r="L262" s="13"/>
      <c r="M262" s="13"/>
      <c r="N262" s="15"/>
      <c r="O262" s="15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  <c r="AW262" s="13"/>
      <c r="AX262" s="13"/>
      <c r="AY262" s="13"/>
      <c r="AZ262" s="13"/>
      <c r="BA262" s="13"/>
      <c r="BB262" s="15"/>
      <c r="BC262" s="15"/>
      <c r="BD262" s="15"/>
      <c r="BE262" s="15"/>
      <c r="BF262" s="7"/>
      <c r="BG262" s="15"/>
      <c r="BH262" s="2"/>
      <c r="BI262" s="13"/>
    </row>
    <row r="263" spans="1:61" customFormat="1" x14ac:dyDescent="0.25">
      <c r="A263" s="13"/>
      <c r="B263" s="13"/>
      <c r="C263" s="14"/>
      <c r="D263" s="15"/>
      <c r="E263" s="15"/>
      <c r="F263" s="15"/>
      <c r="G263" s="15"/>
      <c r="H263" s="13"/>
      <c r="I263" s="13"/>
      <c r="J263" s="15"/>
      <c r="K263" s="15"/>
      <c r="L263" s="13"/>
      <c r="M263" s="13"/>
      <c r="N263" s="15"/>
      <c r="O263" s="15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  <c r="AV263" s="13"/>
      <c r="AW263" s="13"/>
      <c r="AX263" s="13"/>
      <c r="AY263" s="13"/>
      <c r="AZ263" s="13"/>
      <c r="BA263" s="13"/>
      <c r="BB263" s="15"/>
      <c r="BC263" s="15"/>
      <c r="BD263" s="15"/>
      <c r="BE263" s="15"/>
      <c r="BF263" s="7"/>
      <c r="BG263" s="15"/>
      <c r="BH263" s="2"/>
      <c r="BI263" s="13"/>
    </row>
    <row r="264" spans="1:61" customFormat="1" x14ac:dyDescent="0.25">
      <c r="A264" s="13"/>
      <c r="B264" s="13"/>
      <c r="C264" s="14"/>
      <c r="D264" s="15"/>
      <c r="E264" s="15"/>
      <c r="F264" s="15"/>
      <c r="G264" s="15"/>
      <c r="H264" s="13"/>
      <c r="I264" s="13"/>
      <c r="J264" s="15"/>
      <c r="K264" s="15"/>
      <c r="L264" s="13"/>
      <c r="M264" s="13"/>
      <c r="N264" s="15"/>
      <c r="O264" s="15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AV264" s="13"/>
      <c r="AW264" s="13"/>
      <c r="AX264" s="13"/>
      <c r="AY264" s="13"/>
      <c r="AZ264" s="13"/>
      <c r="BA264" s="13"/>
      <c r="BB264" s="15"/>
      <c r="BC264" s="15"/>
      <c r="BD264" s="15"/>
      <c r="BE264" s="15"/>
      <c r="BF264" s="7"/>
      <c r="BG264" s="15"/>
      <c r="BH264" s="2"/>
      <c r="BI264" s="13"/>
    </row>
    <row r="265" spans="1:61" customFormat="1" x14ac:dyDescent="0.25">
      <c r="A265" s="13"/>
      <c r="B265" s="13"/>
      <c r="C265" s="14"/>
      <c r="D265" s="15"/>
      <c r="E265" s="15"/>
      <c r="F265" s="15"/>
      <c r="G265" s="15"/>
      <c r="H265" s="13"/>
      <c r="I265" s="13"/>
      <c r="J265" s="15"/>
      <c r="K265" s="15"/>
      <c r="L265" s="13"/>
      <c r="M265" s="13"/>
      <c r="N265" s="15"/>
      <c r="O265" s="15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AV265" s="13"/>
      <c r="AW265" s="13"/>
      <c r="AX265" s="13"/>
      <c r="AY265" s="13"/>
      <c r="AZ265" s="13"/>
      <c r="BA265" s="13"/>
      <c r="BB265" s="15"/>
      <c r="BC265" s="15"/>
      <c r="BD265" s="15"/>
      <c r="BE265" s="15"/>
      <c r="BF265" s="7"/>
      <c r="BG265" s="15"/>
      <c r="BH265" s="2"/>
      <c r="BI265" s="13"/>
    </row>
    <row r="266" spans="1:61" customFormat="1" x14ac:dyDescent="0.25">
      <c r="A266" s="13"/>
      <c r="B266" s="13"/>
      <c r="C266" s="14"/>
      <c r="D266" s="15"/>
      <c r="E266" s="15"/>
      <c r="F266" s="15"/>
      <c r="G266" s="15"/>
      <c r="H266" s="13"/>
      <c r="I266" s="13"/>
      <c r="J266" s="15"/>
      <c r="K266" s="15"/>
      <c r="L266" s="13"/>
      <c r="M266" s="13"/>
      <c r="N266" s="15"/>
      <c r="O266" s="15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  <c r="AV266" s="13"/>
      <c r="AW266" s="13"/>
      <c r="AX266" s="13"/>
      <c r="AY266" s="13"/>
      <c r="AZ266" s="13"/>
      <c r="BA266" s="13"/>
      <c r="BB266" s="15"/>
      <c r="BC266" s="15"/>
      <c r="BD266" s="15"/>
      <c r="BE266" s="15"/>
      <c r="BF266" s="7"/>
      <c r="BG266" s="15"/>
      <c r="BH266" s="2"/>
      <c r="BI266" s="13"/>
    </row>
    <row r="267" spans="1:61" customFormat="1" x14ac:dyDescent="0.25">
      <c r="A267" s="13"/>
      <c r="B267" s="13"/>
      <c r="C267" s="14"/>
      <c r="D267" s="15"/>
      <c r="E267" s="15"/>
      <c r="F267" s="15"/>
      <c r="G267" s="15"/>
      <c r="H267" s="13"/>
      <c r="I267" s="13"/>
      <c r="J267" s="15"/>
      <c r="K267" s="15"/>
      <c r="L267" s="13"/>
      <c r="M267" s="13"/>
      <c r="N267" s="15"/>
      <c r="O267" s="15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  <c r="AV267" s="13"/>
      <c r="AW267" s="13"/>
      <c r="AX267" s="13"/>
      <c r="AY267" s="13"/>
      <c r="AZ267" s="13"/>
      <c r="BA267" s="13"/>
      <c r="BB267" s="15"/>
      <c r="BC267" s="15"/>
      <c r="BD267" s="15"/>
      <c r="BE267" s="15"/>
      <c r="BF267" s="7"/>
      <c r="BG267" s="15"/>
      <c r="BH267" s="2"/>
      <c r="BI267" s="13"/>
    </row>
    <row r="268" spans="1:61" customFormat="1" x14ac:dyDescent="0.25">
      <c r="A268" s="13"/>
      <c r="B268" s="13"/>
      <c r="C268" s="14"/>
      <c r="D268" s="15"/>
      <c r="E268" s="15"/>
      <c r="F268" s="15"/>
      <c r="G268" s="15"/>
      <c r="H268" s="13"/>
      <c r="I268" s="13"/>
      <c r="J268" s="15"/>
      <c r="K268" s="15"/>
      <c r="L268" s="13"/>
      <c r="M268" s="13"/>
      <c r="N268" s="15"/>
      <c r="O268" s="15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  <c r="AV268" s="13"/>
      <c r="AW268" s="13"/>
      <c r="AX268" s="13"/>
      <c r="AY268" s="13"/>
      <c r="AZ268" s="13"/>
      <c r="BA268" s="13"/>
      <c r="BB268" s="15"/>
      <c r="BC268" s="15"/>
      <c r="BD268" s="15"/>
      <c r="BE268" s="15"/>
      <c r="BF268" s="7"/>
      <c r="BG268" s="15"/>
      <c r="BH268" s="2"/>
      <c r="BI268" s="13"/>
    </row>
    <row r="269" spans="1:61" customFormat="1" x14ac:dyDescent="0.25">
      <c r="A269" s="13"/>
      <c r="B269" s="13"/>
      <c r="C269" s="14"/>
      <c r="D269" s="15"/>
      <c r="E269" s="15"/>
      <c r="F269" s="15"/>
      <c r="G269" s="15"/>
      <c r="H269" s="13"/>
      <c r="I269" s="13"/>
      <c r="J269" s="15"/>
      <c r="K269" s="15"/>
      <c r="L269" s="13"/>
      <c r="M269" s="13"/>
      <c r="N269" s="15"/>
      <c r="O269" s="15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  <c r="AV269" s="13"/>
      <c r="AW269" s="13"/>
      <c r="AX269" s="13"/>
      <c r="AY269" s="13"/>
      <c r="AZ269" s="13"/>
      <c r="BA269" s="13"/>
      <c r="BB269" s="15"/>
      <c r="BC269" s="15"/>
      <c r="BD269" s="15"/>
      <c r="BE269" s="15"/>
      <c r="BF269" s="7"/>
      <c r="BG269" s="15"/>
      <c r="BH269" s="2"/>
      <c r="BI269" s="13"/>
    </row>
    <row r="270" spans="1:61" customFormat="1" x14ac:dyDescent="0.25">
      <c r="A270" s="13"/>
      <c r="B270" s="13"/>
      <c r="C270" s="14"/>
      <c r="D270" s="15"/>
      <c r="E270" s="15"/>
      <c r="F270" s="15"/>
      <c r="G270" s="15"/>
      <c r="H270" s="13"/>
      <c r="I270" s="13"/>
      <c r="J270" s="15"/>
      <c r="K270" s="15"/>
      <c r="L270" s="13"/>
      <c r="M270" s="13"/>
      <c r="N270" s="15"/>
      <c r="O270" s="15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  <c r="AV270" s="13"/>
      <c r="AW270" s="13"/>
      <c r="AX270" s="13"/>
      <c r="AY270" s="13"/>
      <c r="AZ270" s="13"/>
      <c r="BA270" s="13"/>
      <c r="BB270" s="15"/>
      <c r="BC270" s="15"/>
      <c r="BD270" s="15"/>
      <c r="BE270" s="15"/>
      <c r="BF270" s="7"/>
      <c r="BG270" s="15"/>
      <c r="BH270" s="2"/>
      <c r="BI270" s="13"/>
    </row>
    <row r="271" spans="1:61" customFormat="1" x14ac:dyDescent="0.25">
      <c r="A271" s="13"/>
      <c r="B271" s="13"/>
      <c r="C271" s="14"/>
      <c r="D271" s="15"/>
      <c r="E271" s="15"/>
      <c r="F271" s="15"/>
      <c r="G271" s="15"/>
      <c r="H271" s="13"/>
      <c r="I271" s="13"/>
      <c r="J271" s="15"/>
      <c r="K271" s="15"/>
      <c r="L271" s="13"/>
      <c r="M271" s="13"/>
      <c r="N271" s="15"/>
      <c r="O271" s="15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  <c r="AV271" s="13"/>
      <c r="AW271" s="13"/>
      <c r="AX271" s="13"/>
      <c r="AY271" s="13"/>
      <c r="AZ271" s="13"/>
      <c r="BA271" s="13"/>
      <c r="BB271" s="15"/>
      <c r="BC271" s="15"/>
      <c r="BD271" s="15"/>
      <c r="BE271" s="15"/>
      <c r="BF271" s="7"/>
      <c r="BG271" s="15"/>
      <c r="BH271" s="2"/>
      <c r="BI271" s="13"/>
    </row>
    <row r="272" spans="1:61" customFormat="1" x14ac:dyDescent="0.25">
      <c r="A272" s="13"/>
      <c r="B272" s="13"/>
      <c r="C272" s="14"/>
      <c r="D272" s="15"/>
      <c r="E272" s="15"/>
      <c r="F272" s="15"/>
      <c r="G272" s="15"/>
      <c r="H272" s="13"/>
      <c r="I272" s="13"/>
      <c r="J272" s="15"/>
      <c r="K272" s="15"/>
      <c r="L272" s="13"/>
      <c r="M272" s="13"/>
      <c r="N272" s="15"/>
      <c r="O272" s="15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AV272" s="13"/>
      <c r="AW272" s="13"/>
      <c r="AX272" s="13"/>
      <c r="AY272" s="13"/>
      <c r="AZ272" s="13"/>
      <c r="BA272" s="13"/>
      <c r="BB272" s="15"/>
      <c r="BC272" s="15"/>
      <c r="BD272" s="15"/>
      <c r="BE272" s="15"/>
      <c r="BF272" s="7"/>
      <c r="BG272" s="15"/>
      <c r="BH272" s="2"/>
      <c r="BI272" s="13"/>
    </row>
    <row r="273" spans="1:61" customFormat="1" x14ac:dyDescent="0.25">
      <c r="A273" s="13"/>
      <c r="B273" s="13"/>
      <c r="C273" s="14"/>
      <c r="D273" s="15"/>
      <c r="E273" s="15"/>
      <c r="F273" s="15"/>
      <c r="G273" s="15"/>
      <c r="H273" s="13"/>
      <c r="I273" s="13"/>
      <c r="J273" s="15"/>
      <c r="K273" s="15"/>
      <c r="L273" s="13"/>
      <c r="M273" s="13"/>
      <c r="N273" s="15"/>
      <c r="O273" s="15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AV273" s="13"/>
      <c r="AW273" s="13"/>
      <c r="AX273" s="13"/>
      <c r="AY273" s="13"/>
      <c r="AZ273" s="13"/>
      <c r="BA273" s="13"/>
      <c r="BB273" s="15"/>
      <c r="BC273" s="15"/>
      <c r="BD273" s="15"/>
      <c r="BE273" s="15"/>
      <c r="BF273" s="7"/>
      <c r="BG273" s="15"/>
      <c r="BH273" s="2"/>
      <c r="BI273" s="13"/>
    </row>
    <row r="274" spans="1:61" customFormat="1" x14ac:dyDescent="0.25">
      <c r="A274" s="13"/>
      <c r="B274" s="13"/>
      <c r="C274" s="14"/>
      <c r="D274" s="15"/>
      <c r="E274" s="15"/>
      <c r="F274" s="15"/>
      <c r="G274" s="15"/>
      <c r="H274" s="13"/>
      <c r="I274" s="13"/>
      <c r="J274" s="15"/>
      <c r="K274" s="15"/>
      <c r="L274" s="13"/>
      <c r="M274" s="13"/>
      <c r="N274" s="15"/>
      <c r="O274" s="15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  <c r="AV274" s="13"/>
      <c r="AW274" s="13"/>
      <c r="AX274" s="13"/>
      <c r="AY274" s="13"/>
      <c r="AZ274" s="13"/>
      <c r="BA274" s="13"/>
      <c r="BB274" s="15"/>
      <c r="BC274" s="15"/>
      <c r="BD274" s="15"/>
      <c r="BE274" s="15"/>
      <c r="BF274" s="7"/>
      <c r="BG274" s="15"/>
      <c r="BH274" s="2"/>
      <c r="BI274" s="13"/>
    </row>
    <row r="275" spans="1:61" customFormat="1" x14ac:dyDescent="0.25">
      <c r="A275" s="13"/>
      <c r="B275" s="13"/>
      <c r="C275" s="14"/>
      <c r="D275" s="15"/>
      <c r="E275" s="15"/>
      <c r="F275" s="15"/>
      <c r="G275" s="15"/>
      <c r="H275" s="13"/>
      <c r="I275" s="13"/>
      <c r="J275" s="15"/>
      <c r="K275" s="15"/>
      <c r="L275" s="13"/>
      <c r="M275" s="13"/>
      <c r="N275" s="15"/>
      <c r="O275" s="15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AW275" s="13"/>
      <c r="AX275" s="13"/>
      <c r="AY275" s="13"/>
      <c r="AZ275" s="13"/>
      <c r="BA275" s="13"/>
      <c r="BB275" s="15"/>
      <c r="BC275" s="15"/>
      <c r="BD275" s="15"/>
      <c r="BE275" s="15"/>
      <c r="BF275" s="7"/>
      <c r="BG275" s="15"/>
      <c r="BH275" s="2"/>
      <c r="BI275" s="13"/>
    </row>
    <row r="276" spans="1:61" customFormat="1" x14ac:dyDescent="0.25">
      <c r="A276" s="13"/>
      <c r="B276" s="13"/>
      <c r="C276" s="14"/>
      <c r="D276" s="15"/>
      <c r="E276" s="15"/>
      <c r="F276" s="15"/>
      <c r="G276" s="15"/>
      <c r="H276" s="13"/>
      <c r="I276" s="13"/>
      <c r="J276" s="15"/>
      <c r="K276" s="15"/>
      <c r="L276" s="13"/>
      <c r="M276" s="13"/>
      <c r="N276" s="15"/>
      <c r="O276" s="15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AW276" s="13"/>
      <c r="AX276" s="13"/>
      <c r="AY276" s="13"/>
      <c r="AZ276" s="13"/>
      <c r="BA276" s="13"/>
      <c r="BB276" s="15"/>
      <c r="BC276" s="15"/>
      <c r="BD276" s="15"/>
      <c r="BE276" s="15"/>
      <c r="BF276" s="7"/>
      <c r="BG276" s="15"/>
      <c r="BH276" s="2"/>
      <c r="BI276" s="13"/>
    </row>
    <row r="277" spans="1:61" customFormat="1" x14ac:dyDescent="0.25">
      <c r="A277" s="13"/>
      <c r="B277" s="13"/>
      <c r="C277" s="14"/>
      <c r="D277" s="15"/>
      <c r="E277" s="15"/>
      <c r="F277" s="15"/>
      <c r="G277" s="15"/>
      <c r="H277" s="13"/>
      <c r="I277" s="13"/>
      <c r="J277" s="15"/>
      <c r="K277" s="15"/>
      <c r="L277" s="13"/>
      <c r="M277" s="13"/>
      <c r="N277" s="15"/>
      <c r="O277" s="15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  <c r="AY277" s="13"/>
      <c r="AZ277" s="13"/>
      <c r="BA277" s="13"/>
      <c r="BB277" s="15"/>
      <c r="BC277" s="15"/>
      <c r="BD277" s="15"/>
      <c r="BE277" s="15"/>
      <c r="BF277" s="7"/>
      <c r="BG277" s="15"/>
      <c r="BH277" s="2"/>
      <c r="BI277" s="13"/>
    </row>
    <row r="278" spans="1:61" customFormat="1" x14ac:dyDescent="0.25">
      <c r="A278" s="13"/>
      <c r="B278" s="13"/>
      <c r="C278" s="14"/>
      <c r="D278" s="15"/>
      <c r="E278" s="15"/>
      <c r="F278" s="15"/>
      <c r="G278" s="15"/>
      <c r="H278" s="13"/>
      <c r="I278" s="13"/>
      <c r="J278" s="15"/>
      <c r="K278" s="15"/>
      <c r="L278" s="13"/>
      <c r="M278" s="13"/>
      <c r="N278" s="15"/>
      <c r="O278" s="15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AV278" s="13"/>
      <c r="AW278" s="13"/>
      <c r="AX278" s="13"/>
      <c r="AY278" s="13"/>
      <c r="AZ278" s="13"/>
      <c r="BA278" s="13"/>
      <c r="BB278" s="15"/>
      <c r="BC278" s="15"/>
      <c r="BD278" s="15"/>
      <c r="BE278" s="15"/>
      <c r="BF278" s="7"/>
      <c r="BG278" s="15"/>
      <c r="BH278" s="2"/>
      <c r="BI278" s="13"/>
    </row>
    <row r="279" spans="1:61" customFormat="1" x14ac:dyDescent="0.25">
      <c r="A279" s="13"/>
      <c r="B279" s="13"/>
      <c r="C279" s="14"/>
      <c r="D279" s="15"/>
      <c r="E279" s="15"/>
      <c r="F279" s="15"/>
      <c r="G279" s="15"/>
      <c r="H279" s="13"/>
      <c r="I279" s="13"/>
      <c r="J279" s="15"/>
      <c r="K279" s="15"/>
      <c r="L279" s="13"/>
      <c r="M279" s="13"/>
      <c r="N279" s="15"/>
      <c r="O279" s="15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  <c r="AV279" s="13"/>
      <c r="AW279" s="13"/>
      <c r="AX279" s="13"/>
      <c r="AY279" s="13"/>
      <c r="AZ279" s="13"/>
      <c r="BA279" s="13"/>
      <c r="BB279" s="15"/>
      <c r="BC279" s="15"/>
      <c r="BD279" s="15"/>
      <c r="BE279" s="15"/>
      <c r="BF279" s="7"/>
      <c r="BG279" s="15"/>
      <c r="BH279" s="2"/>
      <c r="BI279" s="13"/>
    </row>
    <row r="280" spans="1:61" customFormat="1" x14ac:dyDescent="0.25">
      <c r="A280" s="13"/>
      <c r="B280" s="13"/>
      <c r="C280" s="14"/>
      <c r="D280" s="15"/>
      <c r="E280" s="15"/>
      <c r="F280" s="15"/>
      <c r="G280" s="15"/>
      <c r="H280" s="13"/>
      <c r="I280" s="13"/>
      <c r="J280" s="15"/>
      <c r="K280" s="15"/>
      <c r="L280" s="13"/>
      <c r="M280" s="13"/>
      <c r="N280" s="15"/>
      <c r="O280" s="15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AV280" s="13"/>
      <c r="AW280" s="13"/>
      <c r="AX280" s="13"/>
      <c r="AY280" s="13"/>
      <c r="AZ280" s="13"/>
      <c r="BA280" s="13"/>
      <c r="BB280" s="15"/>
      <c r="BC280" s="15"/>
      <c r="BD280" s="15"/>
      <c r="BE280" s="15"/>
      <c r="BF280" s="7"/>
      <c r="BG280" s="15"/>
      <c r="BH280" s="2"/>
      <c r="BI280" s="13"/>
    </row>
    <row r="281" spans="1:61" customFormat="1" x14ac:dyDescent="0.25">
      <c r="A281" s="13"/>
      <c r="B281" s="13"/>
      <c r="C281" s="14"/>
      <c r="D281" s="15"/>
      <c r="E281" s="15"/>
      <c r="F281" s="15"/>
      <c r="G281" s="15"/>
      <c r="H281" s="13"/>
      <c r="I281" s="13"/>
      <c r="J281" s="15"/>
      <c r="K281" s="15"/>
      <c r="L281" s="13"/>
      <c r="M281" s="13"/>
      <c r="N281" s="15"/>
      <c r="O281" s="15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  <c r="AV281" s="13"/>
      <c r="AW281" s="13"/>
      <c r="AX281" s="13"/>
      <c r="AY281" s="13"/>
      <c r="AZ281" s="13"/>
      <c r="BA281" s="13"/>
      <c r="BB281" s="15"/>
      <c r="BC281" s="15"/>
      <c r="BD281" s="15"/>
      <c r="BE281" s="15"/>
      <c r="BF281" s="7"/>
      <c r="BG281" s="15"/>
      <c r="BH281" s="2"/>
      <c r="BI281" s="13"/>
    </row>
    <row r="282" spans="1:61" customFormat="1" x14ac:dyDescent="0.25">
      <c r="A282" s="13"/>
      <c r="B282" s="13"/>
      <c r="C282" s="14"/>
      <c r="D282" s="15"/>
      <c r="E282" s="15"/>
      <c r="F282" s="15"/>
      <c r="G282" s="15"/>
      <c r="H282" s="13"/>
      <c r="I282" s="13"/>
      <c r="J282" s="15"/>
      <c r="K282" s="15"/>
      <c r="L282" s="13"/>
      <c r="M282" s="13"/>
      <c r="N282" s="15"/>
      <c r="O282" s="15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  <c r="AV282" s="13"/>
      <c r="AW282" s="13"/>
      <c r="AX282" s="13"/>
      <c r="AY282" s="13"/>
      <c r="AZ282" s="13"/>
      <c r="BA282" s="13"/>
      <c r="BB282" s="15"/>
      <c r="BC282" s="15"/>
      <c r="BD282" s="15"/>
      <c r="BE282" s="15"/>
      <c r="BF282" s="7"/>
      <c r="BG282" s="15"/>
      <c r="BH282" s="2"/>
      <c r="BI282" s="13"/>
    </row>
    <row r="283" spans="1:61" customFormat="1" x14ac:dyDescent="0.25">
      <c r="A283" s="13"/>
      <c r="B283" s="13"/>
      <c r="C283" s="14"/>
      <c r="D283" s="15"/>
      <c r="E283" s="15"/>
      <c r="F283" s="15"/>
      <c r="G283" s="15"/>
      <c r="H283" s="13"/>
      <c r="I283" s="13"/>
      <c r="J283" s="15"/>
      <c r="K283" s="15"/>
      <c r="L283" s="13"/>
      <c r="M283" s="13"/>
      <c r="N283" s="15"/>
      <c r="O283" s="15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  <c r="AV283" s="13"/>
      <c r="AW283" s="13"/>
      <c r="AX283" s="13"/>
      <c r="AY283" s="13"/>
      <c r="AZ283" s="13"/>
      <c r="BA283" s="13"/>
      <c r="BB283" s="15"/>
      <c r="BC283" s="15"/>
      <c r="BD283" s="15"/>
      <c r="BE283" s="15"/>
      <c r="BF283" s="7"/>
      <c r="BG283" s="15"/>
      <c r="BH283" s="2"/>
      <c r="BI283" s="13"/>
    </row>
    <row r="284" spans="1:61" customFormat="1" x14ac:dyDescent="0.25">
      <c r="A284" s="13"/>
      <c r="B284" s="13"/>
      <c r="C284" s="14"/>
      <c r="D284" s="15"/>
      <c r="E284" s="15"/>
      <c r="F284" s="15"/>
      <c r="G284" s="15"/>
      <c r="H284" s="13"/>
      <c r="I284" s="13"/>
      <c r="J284" s="15"/>
      <c r="K284" s="15"/>
      <c r="L284" s="13"/>
      <c r="M284" s="13"/>
      <c r="N284" s="15"/>
      <c r="O284" s="15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  <c r="AV284" s="13"/>
      <c r="AW284" s="13"/>
      <c r="AX284" s="13"/>
      <c r="AY284" s="13"/>
      <c r="AZ284" s="13"/>
      <c r="BA284" s="13"/>
      <c r="BB284" s="15"/>
      <c r="BC284" s="15"/>
      <c r="BD284" s="15"/>
      <c r="BE284" s="15"/>
      <c r="BF284" s="7"/>
      <c r="BG284" s="15"/>
      <c r="BH284" s="2"/>
      <c r="BI284" s="13"/>
    </row>
    <row r="285" spans="1:61" customFormat="1" x14ac:dyDescent="0.25">
      <c r="A285" s="13"/>
      <c r="B285" s="13"/>
      <c r="C285" s="14"/>
      <c r="D285" s="15"/>
      <c r="E285" s="15"/>
      <c r="F285" s="15"/>
      <c r="G285" s="15"/>
      <c r="H285" s="13"/>
      <c r="I285" s="13"/>
      <c r="J285" s="15"/>
      <c r="K285" s="15"/>
      <c r="L285" s="13"/>
      <c r="M285" s="13"/>
      <c r="N285" s="15"/>
      <c r="O285" s="15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  <c r="AV285" s="13"/>
      <c r="AW285" s="13"/>
      <c r="AX285" s="13"/>
      <c r="AY285" s="13"/>
      <c r="AZ285" s="13"/>
      <c r="BA285" s="13"/>
      <c r="BB285" s="15"/>
      <c r="BC285" s="15"/>
      <c r="BD285" s="15"/>
      <c r="BE285" s="15"/>
      <c r="BF285" s="7"/>
      <c r="BG285" s="15"/>
      <c r="BH285" s="2"/>
      <c r="BI285" s="13"/>
    </row>
    <row r="286" spans="1:61" customFormat="1" x14ac:dyDescent="0.25">
      <c r="A286" s="13"/>
      <c r="B286" s="13"/>
      <c r="C286" s="14"/>
      <c r="D286" s="15"/>
      <c r="E286" s="15"/>
      <c r="F286" s="15"/>
      <c r="G286" s="15"/>
      <c r="H286" s="13"/>
      <c r="I286" s="13"/>
      <c r="J286" s="15"/>
      <c r="K286" s="15"/>
      <c r="L286" s="13"/>
      <c r="M286" s="13"/>
      <c r="N286" s="15"/>
      <c r="O286" s="15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  <c r="AV286" s="13"/>
      <c r="AW286" s="13"/>
      <c r="AX286" s="13"/>
      <c r="AY286" s="13"/>
      <c r="AZ286" s="13"/>
      <c r="BA286" s="13"/>
      <c r="BB286" s="15"/>
      <c r="BC286" s="15"/>
      <c r="BD286" s="15"/>
      <c r="BE286" s="15"/>
      <c r="BF286" s="7"/>
      <c r="BG286" s="15"/>
      <c r="BH286" s="2"/>
      <c r="BI286" s="13"/>
    </row>
    <row r="287" spans="1:61" customFormat="1" x14ac:dyDescent="0.25">
      <c r="A287" s="13"/>
      <c r="B287" s="13"/>
      <c r="C287" s="14"/>
      <c r="D287" s="15"/>
      <c r="E287" s="15"/>
      <c r="F287" s="15"/>
      <c r="G287" s="15"/>
      <c r="H287" s="13"/>
      <c r="I287" s="13"/>
      <c r="J287" s="15"/>
      <c r="K287" s="15"/>
      <c r="L287" s="13"/>
      <c r="M287" s="13"/>
      <c r="N287" s="15"/>
      <c r="O287" s="15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  <c r="AV287" s="13"/>
      <c r="AW287" s="13"/>
      <c r="AX287" s="13"/>
      <c r="AY287" s="13"/>
      <c r="AZ287" s="13"/>
      <c r="BA287" s="13"/>
      <c r="BB287" s="15"/>
      <c r="BC287" s="15"/>
      <c r="BD287" s="15"/>
      <c r="BE287" s="15"/>
      <c r="BF287" s="7"/>
      <c r="BG287" s="15"/>
      <c r="BH287" s="2"/>
      <c r="BI287" s="13"/>
    </row>
    <row r="288" spans="1:61" customFormat="1" x14ac:dyDescent="0.25">
      <c r="A288" s="13"/>
      <c r="B288" s="13"/>
      <c r="C288" s="14"/>
      <c r="D288" s="15"/>
      <c r="E288" s="15"/>
      <c r="F288" s="15"/>
      <c r="G288" s="15"/>
      <c r="H288" s="13"/>
      <c r="I288" s="13"/>
      <c r="J288" s="15"/>
      <c r="K288" s="15"/>
      <c r="L288" s="13"/>
      <c r="M288" s="13"/>
      <c r="N288" s="15"/>
      <c r="O288" s="15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  <c r="AV288" s="13"/>
      <c r="AW288" s="13"/>
      <c r="AX288" s="13"/>
      <c r="AY288" s="13"/>
      <c r="AZ288" s="13"/>
      <c r="BA288" s="13"/>
      <c r="BB288" s="15"/>
      <c r="BC288" s="15"/>
      <c r="BD288" s="15"/>
      <c r="BE288" s="15"/>
      <c r="BF288" s="7"/>
      <c r="BG288" s="15"/>
      <c r="BH288" s="2"/>
      <c r="BI288" s="13"/>
    </row>
    <row r="289" spans="1:61" customFormat="1" x14ac:dyDescent="0.25">
      <c r="A289" s="13"/>
      <c r="B289" s="13"/>
      <c r="C289" s="14"/>
      <c r="D289" s="15"/>
      <c r="E289" s="15"/>
      <c r="F289" s="15"/>
      <c r="G289" s="15"/>
      <c r="H289" s="13"/>
      <c r="I289" s="13"/>
      <c r="J289" s="15"/>
      <c r="K289" s="15"/>
      <c r="L289" s="13"/>
      <c r="M289" s="13"/>
      <c r="N289" s="15"/>
      <c r="O289" s="15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  <c r="AV289" s="13"/>
      <c r="AW289" s="13"/>
      <c r="AX289" s="13"/>
      <c r="AY289" s="13"/>
      <c r="AZ289" s="13"/>
      <c r="BA289" s="13"/>
      <c r="BB289" s="15"/>
      <c r="BC289" s="15"/>
      <c r="BD289" s="15"/>
      <c r="BE289" s="15"/>
      <c r="BF289" s="7"/>
      <c r="BG289" s="15"/>
      <c r="BH289" s="2"/>
      <c r="BI289" s="13"/>
    </row>
    <row r="290" spans="1:61" customFormat="1" x14ac:dyDescent="0.25">
      <c r="A290" s="13"/>
      <c r="B290" s="13"/>
      <c r="C290" s="14"/>
      <c r="D290" s="15"/>
      <c r="E290" s="15"/>
      <c r="F290" s="15"/>
      <c r="G290" s="15"/>
      <c r="H290" s="13"/>
      <c r="I290" s="13"/>
      <c r="J290" s="15"/>
      <c r="K290" s="15"/>
      <c r="L290" s="13"/>
      <c r="M290" s="13"/>
      <c r="N290" s="15"/>
      <c r="O290" s="15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  <c r="AV290" s="13"/>
      <c r="AW290" s="13"/>
      <c r="AX290" s="13"/>
      <c r="AY290" s="13"/>
      <c r="AZ290" s="13"/>
      <c r="BA290" s="13"/>
      <c r="BB290" s="15"/>
      <c r="BC290" s="15"/>
      <c r="BD290" s="15"/>
      <c r="BE290" s="15"/>
      <c r="BF290" s="7"/>
      <c r="BG290" s="15"/>
      <c r="BH290" s="2"/>
      <c r="BI290" s="13"/>
    </row>
    <row r="291" spans="1:61" customFormat="1" x14ac:dyDescent="0.25">
      <c r="A291" s="13"/>
      <c r="B291" s="13"/>
      <c r="C291" s="14"/>
      <c r="D291" s="15"/>
      <c r="E291" s="15"/>
      <c r="F291" s="15"/>
      <c r="G291" s="15"/>
      <c r="H291" s="13"/>
      <c r="I291" s="13"/>
      <c r="J291" s="15"/>
      <c r="K291" s="15"/>
      <c r="L291" s="13"/>
      <c r="M291" s="13"/>
      <c r="N291" s="15"/>
      <c r="O291" s="15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  <c r="AV291" s="13"/>
      <c r="AW291" s="13"/>
      <c r="AX291" s="13"/>
      <c r="AY291" s="13"/>
      <c r="AZ291" s="13"/>
      <c r="BA291" s="13"/>
      <c r="BB291" s="15"/>
      <c r="BC291" s="15"/>
      <c r="BD291" s="15"/>
      <c r="BE291" s="15"/>
      <c r="BF291" s="7"/>
      <c r="BG291" s="15"/>
      <c r="BH291" s="2"/>
      <c r="BI291" s="13"/>
    </row>
    <row r="292" spans="1:61" customFormat="1" x14ac:dyDescent="0.25">
      <c r="A292" s="13"/>
      <c r="B292" s="13"/>
      <c r="C292" s="14"/>
      <c r="D292" s="15"/>
      <c r="E292" s="15"/>
      <c r="F292" s="15"/>
      <c r="G292" s="15"/>
      <c r="H292" s="13"/>
      <c r="I292" s="13"/>
      <c r="J292" s="15"/>
      <c r="K292" s="15"/>
      <c r="L292" s="13"/>
      <c r="M292" s="13"/>
      <c r="N292" s="15"/>
      <c r="O292" s="15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  <c r="AV292" s="13"/>
      <c r="AW292" s="13"/>
      <c r="AX292" s="13"/>
      <c r="AY292" s="13"/>
      <c r="AZ292" s="13"/>
      <c r="BA292" s="13"/>
      <c r="BB292" s="15"/>
      <c r="BC292" s="15"/>
      <c r="BD292" s="15"/>
      <c r="BE292" s="15"/>
      <c r="BF292" s="7"/>
      <c r="BG292" s="15"/>
      <c r="BH292" s="2"/>
      <c r="BI292" s="13"/>
    </row>
    <row r="293" spans="1:61" customFormat="1" x14ac:dyDescent="0.25">
      <c r="A293" s="13"/>
      <c r="B293" s="13"/>
      <c r="C293" s="14"/>
      <c r="D293" s="15"/>
      <c r="E293" s="15"/>
      <c r="F293" s="15"/>
      <c r="G293" s="15"/>
      <c r="H293" s="13"/>
      <c r="I293" s="13"/>
      <c r="J293" s="15"/>
      <c r="K293" s="15"/>
      <c r="L293" s="13"/>
      <c r="M293" s="13"/>
      <c r="N293" s="15"/>
      <c r="O293" s="15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  <c r="AV293" s="13"/>
      <c r="AW293" s="13"/>
      <c r="AX293" s="13"/>
      <c r="AY293" s="13"/>
      <c r="AZ293" s="13"/>
      <c r="BA293" s="13"/>
      <c r="BB293" s="15"/>
      <c r="BC293" s="15"/>
      <c r="BD293" s="15"/>
      <c r="BE293" s="15"/>
      <c r="BF293" s="7"/>
      <c r="BG293" s="15"/>
      <c r="BH293" s="2"/>
      <c r="BI293" s="13"/>
    </row>
    <row r="294" spans="1:61" customFormat="1" x14ac:dyDescent="0.25">
      <c r="A294" s="13"/>
      <c r="B294" s="13"/>
      <c r="C294" s="14"/>
      <c r="D294" s="15"/>
      <c r="E294" s="15"/>
      <c r="F294" s="15"/>
      <c r="G294" s="15"/>
      <c r="H294" s="13"/>
      <c r="I294" s="13"/>
      <c r="J294" s="15"/>
      <c r="K294" s="15"/>
      <c r="L294" s="13"/>
      <c r="M294" s="13"/>
      <c r="N294" s="15"/>
      <c r="O294" s="15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  <c r="AV294" s="13"/>
      <c r="AW294" s="13"/>
      <c r="AX294" s="13"/>
      <c r="AY294" s="13"/>
      <c r="AZ294" s="13"/>
      <c r="BA294" s="13"/>
      <c r="BB294" s="15"/>
      <c r="BC294" s="15"/>
      <c r="BD294" s="15"/>
      <c r="BE294" s="15"/>
      <c r="BF294" s="7"/>
      <c r="BG294" s="15"/>
      <c r="BH294" s="2"/>
      <c r="BI294" s="13"/>
    </row>
    <row r="295" spans="1:61" customFormat="1" x14ac:dyDescent="0.25">
      <c r="A295" s="13"/>
      <c r="B295" s="13"/>
      <c r="C295" s="14"/>
      <c r="D295" s="15"/>
      <c r="E295" s="15"/>
      <c r="F295" s="15"/>
      <c r="G295" s="15"/>
      <c r="H295" s="13"/>
      <c r="I295" s="13"/>
      <c r="J295" s="15"/>
      <c r="K295" s="15"/>
      <c r="L295" s="13"/>
      <c r="M295" s="13"/>
      <c r="N295" s="15"/>
      <c r="O295" s="15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  <c r="AV295" s="13"/>
      <c r="AW295" s="13"/>
      <c r="AX295" s="13"/>
      <c r="AY295" s="13"/>
      <c r="AZ295" s="13"/>
      <c r="BA295" s="13"/>
      <c r="BB295" s="15"/>
      <c r="BC295" s="15"/>
      <c r="BD295" s="15"/>
      <c r="BE295" s="15"/>
      <c r="BF295" s="7"/>
      <c r="BG295" s="15"/>
      <c r="BH295" s="2"/>
      <c r="BI295" s="13"/>
    </row>
    <row r="296" spans="1:61" customFormat="1" x14ac:dyDescent="0.25">
      <c r="A296" s="13"/>
      <c r="B296" s="13"/>
      <c r="C296" s="14"/>
      <c r="D296" s="15"/>
      <c r="E296" s="15"/>
      <c r="F296" s="15"/>
      <c r="G296" s="15"/>
      <c r="H296" s="13"/>
      <c r="I296" s="13"/>
      <c r="J296" s="15"/>
      <c r="K296" s="15"/>
      <c r="L296" s="13"/>
      <c r="M296" s="13"/>
      <c r="N296" s="15"/>
      <c r="O296" s="15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AV296" s="13"/>
      <c r="AW296" s="13"/>
      <c r="AX296" s="13"/>
      <c r="AY296" s="13"/>
      <c r="AZ296" s="13"/>
      <c r="BA296" s="13"/>
      <c r="BB296" s="15"/>
      <c r="BC296" s="15"/>
      <c r="BD296" s="15"/>
      <c r="BE296" s="15"/>
      <c r="BF296" s="7"/>
      <c r="BG296" s="15"/>
      <c r="BH296" s="2"/>
      <c r="BI296" s="13"/>
    </row>
    <row r="297" spans="1:61" customFormat="1" x14ac:dyDescent="0.25">
      <c r="A297" s="13"/>
      <c r="B297" s="13"/>
      <c r="C297" s="14"/>
      <c r="D297" s="15"/>
      <c r="E297" s="15"/>
      <c r="F297" s="15"/>
      <c r="G297" s="15"/>
      <c r="H297" s="13"/>
      <c r="I297" s="13"/>
      <c r="J297" s="15"/>
      <c r="K297" s="15"/>
      <c r="L297" s="13"/>
      <c r="M297" s="13"/>
      <c r="N297" s="15"/>
      <c r="O297" s="15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  <c r="AV297" s="13"/>
      <c r="AW297" s="13"/>
      <c r="AX297" s="13"/>
      <c r="AY297" s="13"/>
      <c r="AZ297" s="13"/>
      <c r="BA297" s="13"/>
      <c r="BB297" s="15"/>
      <c r="BC297" s="15"/>
      <c r="BD297" s="15"/>
      <c r="BE297" s="15"/>
      <c r="BF297" s="7"/>
      <c r="BG297" s="15"/>
      <c r="BH297" s="2"/>
      <c r="BI297" s="13"/>
    </row>
    <row r="298" spans="1:61" customFormat="1" x14ac:dyDescent="0.25">
      <c r="A298" s="13"/>
      <c r="B298" s="13"/>
      <c r="C298" s="14"/>
      <c r="D298" s="15"/>
      <c r="E298" s="15"/>
      <c r="F298" s="15"/>
      <c r="G298" s="15"/>
      <c r="H298" s="13"/>
      <c r="I298" s="13"/>
      <c r="J298" s="15"/>
      <c r="K298" s="15"/>
      <c r="L298" s="13"/>
      <c r="M298" s="13"/>
      <c r="N298" s="15"/>
      <c r="O298" s="15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  <c r="AV298" s="13"/>
      <c r="AW298" s="13"/>
      <c r="AX298" s="13"/>
      <c r="AY298" s="13"/>
      <c r="AZ298" s="13"/>
      <c r="BA298" s="13"/>
      <c r="BB298" s="15"/>
      <c r="BC298" s="15"/>
      <c r="BD298" s="15"/>
      <c r="BE298" s="15"/>
      <c r="BF298" s="7"/>
      <c r="BG298" s="15"/>
      <c r="BH298" s="2"/>
      <c r="BI298" s="13"/>
    </row>
    <row r="299" spans="1:61" customFormat="1" x14ac:dyDescent="0.25">
      <c r="A299" s="13"/>
      <c r="B299" s="13"/>
      <c r="C299" s="14"/>
      <c r="D299" s="15"/>
      <c r="E299" s="15"/>
      <c r="F299" s="15"/>
      <c r="G299" s="15"/>
      <c r="H299" s="13"/>
      <c r="I299" s="13"/>
      <c r="J299" s="15"/>
      <c r="K299" s="15"/>
      <c r="L299" s="13"/>
      <c r="M299" s="13"/>
      <c r="N299" s="15"/>
      <c r="O299" s="15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AV299" s="13"/>
      <c r="AW299" s="13"/>
      <c r="AX299" s="13"/>
      <c r="AY299" s="13"/>
      <c r="AZ299" s="13"/>
      <c r="BA299" s="13"/>
      <c r="BB299" s="15"/>
      <c r="BC299" s="15"/>
      <c r="BD299" s="15"/>
      <c r="BE299" s="15"/>
      <c r="BF299" s="7"/>
      <c r="BG299" s="15"/>
      <c r="BH299" s="2"/>
      <c r="BI299" s="13"/>
    </row>
    <row r="300" spans="1:61" customFormat="1" x14ac:dyDescent="0.25">
      <c r="A300" s="13"/>
      <c r="B300" s="13"/>
      <c r="C300" s="14"/>
      <c r="D300" s="15"/>
      <c r="E300" s="15"/>
      <c r="F300" s="15"/>
      <c r="G300" s="15"/>
      <c r="H300" s="13"/>
      <c r="I300" s="13"/>
      <c r="J300" s="15"/>
      <c r="K300" s="15"/>
      <c r="L300" s="13"/>
      <c r="M300" s="13"/>
      <c r="N300" s="15"/>
      <c r="O300" s="15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  <c r="AV300" s="13"/>
      <c r="AW300" s="13"/>
      <c r="AX300" s="13"/>
      <c r="AY300" s="13"/>
      <c r="AZ300" s="13"/>
      <c r="BA300" s="13"/>
      <c r="BB300" s="15"/>
      <c r="BC300" s="15"/>
      <c r="BD300" s="15"/>
      <c r="BE300" s="15"/>
      <c r="BF300" s="7"/>
      <c r="BG300" s="15"/>
      <c r="BH300" s="2"/>
      <c r="BI300" s="13"/>
    </row>
    <row r="301" spans="1:61" customFormat="1" x14ac:dyDescent="0.25">
      <c r="A301" s="13"/>
      <c r="B301" s="13"/>
      <c r="C301" s="14"/>
      <c r="D301" s="15"/>
      <c r="E301" s="15"/>
      <c r="F301" s="15"/>
      <c r="G301" s="15"/>
      <c r="H301" s="13"/>
      <c r="I301" s="13"/>
      <c r="J301" s="15"/>
      <c r="K301" s="15"/>
      <c r="L301" s="13"/>
      <c r="M301" s="13"/>
      <c r="N301" s="15"/>
      <c r="O301" s="15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AW301" s="13"/>
      <c r="AX301" s="13"/>
      <c r="AY301" s="13"/>
      <c r="AZ301" s="13"/>
      <c r="BA301" s="13"/>
      <c r="BB301" s="15"/>
      <c r="BC301" s="15"/>
      <c r="BD301" s="15"/>
      <c r="BE301" s="15"/>
      <c r="BF301" s="7"/>
      <c r="BG301" s="15"/>
      <c r="BH301" s="2"/>
      <c r="BI301" s="13"/>
    </row>
    <row r="302" spans="1:61" customFormat="1" x14ac:dyDescent="0.25">
      <c r="A302" s="13"/>
      <c r="B302" s="13"/>
      <c r="C302" s="14"/>
      <c r="D302" s="15"/>
      <c r="E302" s="15"/>
      <c r="F302" s="15"/>
      <c r="G302" s="15"/>
      <c r="H302" s="13"/>
      <c r="I302" s="13"/>
      <c r="J302" s="15"/>
      <c r="K302" s="15"/>
      <c r="L302" s="13"/>
      <c r="M302" s="13"/>
      <c r="N302" s="15"/>
      <c r="O302" s="15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  <c r="AV302" s="13"/>
      <c r="AW302" s="13"/>
      <c r="AX302" s="13"/>
      <c r="AY302" s="13"/>
      <c r="AZ302" s="13"/>
      <c r="BA302" s="13"/>
      <c r="BB302" s="15"/>
      <c r="BC302" s="15"/>
      <c r="BD302" s="15"/>
      <c r="BE302" s="15"/>
      <c r="BF302" s="7"/>
      <c r="BG302" s="15"/>
      <c r="BH302" s="2"/>
      <c r="BI302" s="13"/>
    </row>
    <row r="303" spans="1:61" customFormat="1" x14ac:dyDescent="0.25">
      <c r="A303" s="13"/>
      <c r="B303" s="13"/>
      <c r="C303" s="14"/>
      <c r="D303" s="15"/>
      <c r="E303" s="15"/>
      <c r="F303" s="15"/>
      <c r="G303" s="15"/>
      <c r="H303" s="13"/>
      <c r="I303" s="13"/>
      <c r="J303" s="15"/>
      <c r="K303" s="15"/>
      <c r="L303" s="13"/>
      <c r="M303" s="13"/>
      <c r="N303" s="15"/>
      <c r="O303" s="15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  <c r="AV303" s="13"/>
      <c r="AW303" s="13"/>
      <c r="AX303" s="13"/>
      <c r="AY303" s="13"/>
      <c r="AZ303" s="13"/>
      <c r="BA303" s="13"/>
      <c r="BB303" s="15"/>
      <c r="BC303" s="15"/>
      <c r="BD303" s="15"/>
      <c r="BE303" s="15"/>
      <c r="BF303" s="7"/>
      <c r="BG303" s="15"/>
      <c r="BH303" s="2"/>
      <c r="BI303" s="13"/>
    </row>
    <row r="304" spans="1:61" customFormat="1" x14ac:dyDescent="0.25">
      <c r="A304" s="13"/>
      <c r="B304" s="13"/>
      <c r="C304" s="14"/>
      <c r="D304" s="15"/>
      <c r="E304" s="15"/>
      <c r="F304" s="15"/>
      <c r="G304" s="15"/>
      <c r="H304" s="13"/>
      <c r="I304" s="13"/>
      <c r="J304" s="15"/>
      <c r="K304" s="15"/>
      <c r="L304" s="13"/>
      <c r="M304" s="13"/>
      <c r="N304" s="15"/>
      <c r="O304" s="15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  <c r="AV304" s="13"/>
      <c r="AW304" s="13"/>
      <c r="AX304" s="13"/>
      <c r="AY304" s="13"/>
      <c r="AZ304" s="13"/>
      <c r="BA304" s="13"/>
      <c r="BB304" s="15"/>
      <c r="BC304" s="15"/>
      <c r="BD304" s="15"/>
      <c r="BE304" s="15"/>
      <c r="BF304" s="7"/>
      <c r="BG304" s="15"/>
      <c r="BH304" s="2"/>
      <c r="BI304" s="13"/>
    </row>
    <row r="305" spans="1:61" customFormat="1" x14ac:dyDescent="0.25">
      <c r="A305" s="13"/>
      <c r="B305" s="13"/>
      <c r="C305" s="14"/>
      <c r="D305" s="15"/>
      <c r="E305" s="15"/>
      <c r="F305" s="15"/>
      <c r="G305" s="15"/>
      <c r="H305" s="13"/>
      <c r="I305" s="13"/>
      <c r="J305" s="15"/>
      <c r="K305" s="15"/>
      <c r="L305" s="13"/>
      <c r="M305" s="13"/>
      <c r="N305" s="15"/>
      <c r="O305" s="15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  <c r="AV305" s="13"/>
      <c r="AW305" s="13"/>
      <c r="AX305" s="13"/>
      <c r="AY305" s="13"/>
      <c r="AZ305" s="13"/>
      <c r="BA305" s="13"/>
      <c r="BB305" s="15"/>
      <c r="BC305" s="15"/>
      <c r="BD305" s="15"/>
      <c r="BE305" s="15"/>
      <c r="BF305" s="7"/>
      <c r="BG305" s="15"/>
      <c r="BH305" s="2"/>
      <c r="BI305" s="13"/>
    </row>
    <row r="306" spans="1:61" customFormat="1" x14ac:dyDescent="0.25">
      <c r="A306" s="13"/>
      <c r="B306" s="13"/>
      <c r="C306" s="14"/>
      <c r="D306" s="15"/>
      <c r="E306" s="15"/>
      <c r="F306" s="15"/>
      <c r="G306" s="15"/>
      <c r="H306" s="13"/>
      <c r="I306" s="13"/>
      <c r="J306" s="15"/>
      <c r="K306" s="15"/>
      <c r="L306" s="13"/>
      <c r="M306" s="13"/>
      <c r="N306" s="15"/>
      <c r="O306" s="15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  <c r="AV306" s="13"/>
      <c r="AW306" s="13"/>
      <c r="AX306" s="13"/>
      <c r="AY306" s="13"/>
      <c r="AZ306" s="13"/>
      <c r="BA306" s="13"/>
      <c r="BB306" s="15"/>
      <c r="BC306" s="15"/>
      <c r="BD306" s="15"/>
      <c r="BE306" s="15"/>
      <c r="BF306" s="7"/>
      <c r="BG306" s="15"/>
      <c r="BH306" s="2"/>
      <c r="BI306" s="13"/>
    </row>
    <row r="307" spans="1:61" customFormat="1" x14ac:dyDescent="0.25">
      <c r="A307" s="13"/>
      <c r="B307" s="13"/>
      <c r="C307" s="14"/>
      <c r="D307" s="15"/>
      <c r="E307" s="15"/>
      <c r="F307" s="15"/>
      <c r="G307" s="15"/>
      <c r="H307" s="13"/>
      <c r="I307" s="13"/>
      <c r="J307" s="15"/>
      <c r="K307" s="15"/>
      <c r="L307" s="13"/>
      <c r="M307" s="13"/>
      <c r="N307" s="15"/>
      <c r="O307" s="15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  <c r="AV307" s="13"/>
      <c r="AW307" s="13"/>
      <c r="AX307" s="13"/>
      <c r="AY307" s="13"/>
      <c r="AZ307" s="13"/>
      <c r="BA307" s="13"/>
      <c r="BB307" s="15"/>
      <c r="BC307" s="15"/>
      <c r="BD307" s="15"/>
      <c r="BE307" s="15"/>
      <c r="BF307" s="7"/>
      <c r="BG307" s="15"/>
      <c r="BH307" s="2"/>
      <c r="BI307" s="13"/>
    </row>
    <row r="308" spans="1:61" customFormat="1" x14ac:dyDescent="0.25">
      <c r="A308" s="13"/>
      <c r="B308" s="13"/>
      <c r="C308" s="14"/>
      <c r="D308" s="15"/>
      <c r="E308" s="15"/>
      <c r="F308" s="15"/>
      <c r="G308" s="15"/>
      <c r="H308" s="13"/>
      <c r="I308" s="13"/>
      <c r="J308" s="15"/>
      <c r="K308" s="15"/>
      <c r="L308" s="13"/>
      <c r="M308" s="13"/>
      <c r="N308" s="15"/>
      <c r="O308" s="15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  <c r="AV308" s="13"/>
      <c r="AW308" s="13"/>
      <c r="AX308" s="13"/>
      <c r="AY308" s="13"/>
      <c r="AZ308" s="13"/>
      <c r="BA308" s="13"/>
      <c r="BB308" s="15"/>
      <c r="BC308" s="15"/>
      <c r="BD308" s="15"/>
      <c r="BE308" s="15"/>
      <c r="BF308" s="7"/>
      <c r="BG308" s="15"/>
      <c r="BH308" s="2"/>
      <c r="BI308" s="13"/>
    </row>
    <row r="309" spans="1:61" customFormat="1" x14ac:dyDescent="0.25">
      <c r="A309" s="13"/>
      <c r="B309" s="13"/>
      <c r="C309" s="14"/>
      <c r="D309" s="15"/>
      <c r="E309" s="15"/>
      <c r="F309" s="15"/>
      <c r="G309" s="15"/>
      <c r="H309" s="13"/>
      <c r="I309" s="13"/>
      <c r="J309" s="15"/>
      <c r="K309" s="15"/>
      <c r="L309" s="13"/>
      <c r="M309" s="13"/>
      <c r="N309" s="15"/>
      <c r="O309" s="15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  <c r="AV309" s="13"/>
      <c r="AW309" s="13"/>
      <c r="AX309" s="13"/>
      <c r="AY309" s="13"/>
      <c r="AZ309" s="13"/>
      <c r="BA309" s="13"/>
      <c r="BB309" s="15"/>
      <c r="BC309" s="15"/>
      <c r="BD309" s="15"/>
      <c r="BE309" s="15"/>
      <c r="BF309" s="7"/>
      <c r="BG309" s="15"/>
      <c r="BH309" s="2"/>
      <c r="BI309" s="13"/>
    </row>
    <row r="310" spans="1:61" customFormat="1" x14ac:dyDescent="0.25">
      <c r="A310" s="13"/>
      <c r="B310" s="13"/>
      <c r="C310" s="14"/>
      <c r="D310" s="15"/>
      <c r="E310" s="15"/>
      <c r="F310" s="15"/>
      <c r="G310" s="15"/>
      <c r="H310" s="13"/>
      <c r="I310" s="13"/>
      <c r="J310" s="15"/>
      <c r="K310" s="15"/>
      <c r="L310" s="13"/>
      <c r="M310" s="13"/>
      <c r="N310" s="15"/>
      <c r="O310" s="15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  <c r="AV310" s="13"/>
      <c r="AW310" s="13"/>
      <c r="AX310" s="13"/>
      <c r="AY310" s="13"/>
      <c r="AZ310" s="13"/>
      <c r="BA310" s="13"/>
      <c r="BB310" s="15"/>
      <c r="BC310" s="15"/>
      <c r="BD310" s="15"/>
      <c r="BE310" s="15"/>
      <c r="BF310" s="7"/>
      <c r="BG310" s="15"/>
      <c r="BH310" s="2"/>
      <c r="BI310" s="13"/>
    </row>
    <row r="311" spans="1:61" customFormat="1" x14ac:dyDescent="0.25">
      <c r="A311" s="13"/>
      <c r="B311" s="13"/>
      <c r="C311" s="14"/>
      <c r="D311" s="15"/>
      <c r="E311" s="15"/>
      <c r="F311" s="15"/>
      <c r="G311" s="15"/>
      <c r="H311" s="13"/>
      <c r="I311" s="13"/>
      <c r="J311" s="15"/>
      <c r="K311" s="15"/>
      <c r="L311" s="13"/>
      <c r="M311" s="13"/>
      <c r="N311" s="15"/>
      <c r="O311" s="15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  <c r="AV311" s="13"/>
      <c r="AW311" s="13"/>
      <c r="AX311" s="13"/>
      <c r="AY311" s="13"/>
      <c r="AZ311" s="13"/>
      <c r="BA311" s="13"/>
      <c r="BB311" s="15"/>
      <c r="BC311" s="15"/>
      <c r="BD311" s="15"/>
      <c r="BE311" s="15"/>
      <c r="BF311" s="7"/>
      <c r="BG311" s="15"/>
      <c r="BH311" s="2"/>
      <c r="BI311" s="13"/>
    </row>
    <row r="312" spans="1:61" customFormat="1" x14ac:dyDescent="0.25">
      <c r="A312" s="13"/>
      <c r="B312" s="13"/>
      <c r="C312" s="14"/>
      <c r="D312" s="15"/>
      <c r="E312" s="15"/>
      <c r="F312" s="15"/>
      <c r="G312" s="15"/>
      <c r="H312" s="13"/>
      <c r="I312" s="13"/>
      <c r="J312" s="15"/>
      <c r="K312" s="15"/>
      <c r="L312" s="13"/>
      <c r="M312" s="13"/>
      <c r="N312" s="15"/>
      <c r="O312" s="15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  <c r="AV312" s="13"/>
      <c r="AW312" s="13"/>
      <c r="AX312" s="13"/>
      <c r="AY312" s="13"/>
      <c r="AZ312" s="13"/>
      <c r="BA312" s="13"/>
      <c r="BB312" s="15"/>
      <c r="BC312" s="15"/>
      <c r="BD312" s="15"/>
      <c r="BE312" s="15"/>
      <c r="BF312" s="7"/>
      <c r="BG312" s="15"/>
      <c r="BH312" s="2"/>
      <c r="BI312" s="13"/>
    </row>
    <row r="313" spans="1:61" customFormat="1" x14ac:dyDescent="0.25">
      <c r="A313" s="13"/>
      <c r="B313" s="13"/>
      <c r="C313" s="14"/>
      <c r="D313" s="15"/>
      <c r="E313" s="15"/>
      <c r="F313" s="15"/>
      <c r="G313" s="15"/>
      <c r="H313" s="13"/>
      <c r="I313" s="13"/>
      <c r="J313" s="15"/>
      <c r="K313" s="15"/>
      <c r="L313" s="13"/>
      <c r="M313" s="13"/>
      <c r="N313" s="15"/>
      <c r="O313" s="15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  <c r="AV313" s="13"/>
      <c r="AW313" s="13"/>
      <c r="AX313" s="13"/>
      <c r="AY313" s="13"/>
      <c r="AZ313" s="13"/>
      <c r="BA313" s="13"/>
      <c r="BB313" s="15"/>
      <c r="BC313" s="15"/>
      <c r="BD313" s="15"/>
      <c r="BE313" s="15"/>
      <c r="BF313" s="7"/>
      <c r="BG313" s="15"/>
      <c r="BH313" s="2"/>
      <c r="BI313" s="13"/>
    </row>
    <row r="314" spans="1:61" customFormat="1" x14ac:dyDescent="0.25">
      <c r="A314" s="13"/>
      <c r="B314" s="13"/>
      <c r="C314" s="14"/>
      <c r="D314" s="15"/>
      <c r="E314" s="15"/>
      <c r="F314" s="15"/>
      <c r="G314" s="15"/>
      <c r="H314" s="13"/>
      <c r="I314" s="13"/>
      <c r="J314" s="15"/>
      <c r="K314" s="15"/>
      <c r="L314" s="13"/>
      <c r="M314" s="13"/>
      <c r="N314" s="15"/>
      <c r="O314" s="15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  <c r="AV314" s="13"/>
      <c r="AW314" s="13"/>
      <c r="AX314" s="13"/>
      <c r="AY314" s="13"/>
      <c r="AZ314" s="13"/>
      <c r="BA314" s="13"/>
      <c r="BB314" s="15"/>
      <c r="BC314" s="15"/>
      <c r="BD314" s="15"/>
      <c r="BE314" s="15"/>
      <c r="BF314" s="7"/>
      <c r="BG314" s="15"/>
      <c r="BH314" s="2"/>
      <c r="BI314" s="13"/>
    </row>
    <row r="315" spans="1:61" customFormat="1" x14ac:dyDescent="0.25">
      <c r="A315" s="13"/>
      <c r="B315" s="13"/>
      <c r="C315" s="14"/>
      <c r="D315" s="15"/>
      <c r="E315" s="15"/>
      <c r="F315" s="15"/>
      <c r="G315" s="15"/>
      <c r="H315" s="13"/>
      <c r="I315" s="13"/>
      <c r="J315" s="15"/>
      <c r="K315" s="15"/>
      <c r="L315" s="13"/>
      <c r="M315" s="13"/>
      <c r="N315" s="15"/>
      <c r="O315" s="15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  <c r="AV315" s="13"/>
      <c r="AW315" s="13"/>
      <c r="AX315" s="13"/>
      <c r="AY315" s="13"/>
      <c r="AZ315" s="13"/>
      <c r="BA315" s="13"/>
      <c r="BB315" s="15"/>
      <c r="BC315" s="15"/>
      <c r="BD315" s="15"/>
      <c r="BE315" s="15"/>
      <c r="BF315" s="7"/>
      <c r="BG315" s="15"/>
      <c r="BH315" s="2"/>
      <c r="BI315" s="13"/>
    </row>
    <row r="316" spans="1:61" customFormat="1" x14ac:dyDescent="0.25">
      <c r="A316" s="13"/>
      <c r="B316" s="13"/>
      <c r="C316" s="14"/>
      <c r="D316" s="15"/>
      <c r="E316" s="15"/>
      <c r="F316" s="15"/>
      <c r="G316" s="15"/>
      <c r="H316" s="13"/>
      <c r="I316" s="13"/>
      <c r="J316" s="15"/>
      <c r="K316" s="15"/>
      <c r="L316" s="13"/>
      <c r="M316" s="13"/>
      <c r="N316" s="15"/>
      <c r="O316" s="15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  <c r="AV316" s="13"/>
      <c r="AW316" s="13"/>
      <c r="AX316" s="13"/>
      <c r="AY316" s="13"/>
      <c r="AZ316" s="13"/>
      <c r="BA316" s="13"/>
      <c r="BB316" s="15"/>
      <c r="BC316" s="15"/>
      <c r="BD316" s="15"/>
      <c r="BE316" s="15"/>
      <c r="BF316" s="7"/>
      <c r="BG316" s="15"/>
      <c r="BH316" s="2"/>
      <c r="BI316" s="13"/>
    </row>
    <row r="317" spans="1:61" customFormat="1" x14ac:dyDescent="0.25">
      <c r="A317" s="13"/>
      <c r="B317" s="13"/>
      <c r="C317" s="14"/>
      <c r="D317" s="15"/>
      <c r="E317" s="15"/>
      <c r="F317" s="15"/>
      <c r="G317" s="15"/>
      <c r="H317" s="13"/>
      <c r="I317" s="13"/>
      <c r="J317" s="15"/>
      <c r="K317" s="15"/>
      <c r="L317" s="13"/>
      <c r="M317" s="13"/>
      <c r="N317" s="15"/>
      <c r="O317" s="15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  <c r="AV317" s="13"/>
      <c r="AW317" s="13"/>
      <c r="AX317" s="13"/>
      <c r="AY317" s="13"/>
      <c r="AZ317" s="13"/>
      <c r="BA317" s="13"/>
      <c r="BB317" s="15"/>
      <c r="BC317" s="15"/>
      <c r="BD317" s="15"/>
      <c r="BE317" s="15"/>
      <c r="BF317" s="7"/>
      <c r="BG317" s="15"/>
      <c r="BH317" s="2"/>
      <c r="BI317" s="13"/>
    </row>
    <row r="318" spans="1:61" customFormat="1" x14ac:dyDescent="0.25">
      <c r="A318" s="13"/>
      <c r="B318" s="13"/>
      <c r="C318" s="14"/>
      <c r="D318" s="15"/>
      <c r="E318" s="15"/>
      <c r="F318" s="15"/>
      <c r="G318" s="15"/>
      <c r="H318" s="13"/>
      <c r="I318" s="13"/>
      <c r="J318" s="15"/>
      <c r="K318" s="15"/>
      <c r="L318" s="13"/>
      <c r="M318" s="13"/>
      <c r="N318" s="15"/>
      <c r="O318" s="15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  <c r="AV318" s="13"/>
      <c r="AW318" s="13"/>
      <c r="AX318" s="13"/>
      <c r="AY318" s="13"/>
      <c r="AZ318" s="13"/>
      <c r="BA318" s="13"/>
      <c r="BB318" s="15"/>
      <c r="BC318" s="15"/>
      <c r="BD318" s="15"/>
      <c r="BE318" s="15"/>
      <c r="BF318" s="7"/>
      <c r="BG318" s="15"/>
      <c r="BH318" s="2"/>
      <c r="BI318" s="13"/>
    </row>
    <row r="319" spans="1:61" customFormat="1" x14ac:dyDescent="0.25">
      <c r="A319" s="13"/>
      <c r="B319" s="13"/>
      <c r="C319" s="14"/>
      <c r="D319" s="15"/>
      <c r="E319" s="15"/>
      <c r="F319" s="15"/>
      <c r="G319" s="15"/>
      <c r="H319" s="13"/>
      <c r="I319" s="13"/>
      <c r="J319" s="15"/>
      <c r="K319" s="15"/>
      <c r="L319" s="13"/>
      <c r="M319" s="13"/>
      <c r="N319" s="15"/>
      <c r="O319" s="15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  <c r="AV319" s="13"/>
      <c r="AW319" s="13"/>
      <c r="AX319" s="13"/>
      <c r="AY319" s="13"/>
      <c r="AZ319" s="13"/>
      <c r="BA319" s="13"/>
      <c r="BB319" s="15"/>
      <c r="BC319" s="15"/>
      <c r="BD319" s="15"/>
      <c r="BE319" s="15"/>
      <c r="BF319" s="7"/>
      <c r="BG319" s="15"/>
      <c r="BH319" s="2"/>
      <c r="BI319" s="13"/>
    </row>
    <row r="320" spans="1:61" customFormat="1" x14ac:dyDescent="0.25">
      <c r="A320" s="13"/>
      <c r="B320" s="13"/>
      <c r="C320" s="14"/>
      <c r="D320" s="15"/>
      <c r="E320" s="15"/>
      <c r="F320" s="15"/>
      <c r="G320" s="15"/>
      <c r="H320" s="13"/>
      <c r="I320" s="13"/>
      <c r="J320" s="15"/>
      <c r="K320" s="15"/>
      <c r="L320" s="13"/>
      <c r="M320" s="13"/>
      <c r="N320" s="15"/>
      <c r="O320" s="15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  <c r="AV320" s="13"/>
      <c r="AW320" s="13"/>
      <c r="AX320" s="13"/>
      <c r="AY320" s="13"/>
      <c r="AZ320" s="13"/>
      <c r="BA320" s="13"/>
      <c r="BB320" s="15"/>
      <c r="BC320" s="15"/>
      <c r="BD320" s="15"/>
      <c r="BE320" s="15"/>
      <c r="BF320" s="7"/>
      <c r="BG320" s="15"/>
      <c r="BH320" s="2"/>
      <c r="BI320" s="13"/>
    </row>
    <row r="321" spans="1:61" customFormat="1" x14ac:dyDescent="0.25">
      <c r="A321" s="13"/>
      <c r="B321" s="13"/>
      <c r="C321" s="14"/>
      <c r="D321" s="15"/>
      <c r="E321" s="15"/>
      <c r="F321" s="15"/>
      <c r="G321" s="15"/>
      <c r="H321" s="13"/>
      <c r="I321" s="13"/>
      <c r="J321" s="15"/>
      <c r="K321" s="15"/>
      <c r="L321" s="13"/>
      <c r="M321" s="13"/>
      <c r="N321" s="15"/>
      <c r="O321" s="15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  <c r="AV321" s="13"/>
      <c r="AW321" s="13"/>
      <c r="AX321" s="13"/>
      <c r="AY321" s="13"/>
      <c r="AZ321" s="13"/>
      <c r="BA321" s="13"/>
      <c r="BB321" s="15"/>
      <c r="BC321" s="15"/>
      <c r="BD321" s="15"/>
      <c r="BE321" s="15"/>
      <c r="BF321" s="7"/>
      <c r="BG321" s="15"/>
      <c r="BH321" s="2"/>
      <c r="BI321" s="13"/>
    </row>
    <row r="322" spans="1:61" customFormat="1" x14ac:dyDescent="0.25">
      <c r="A322" s="13"/>
      <c r="B322" s="13"/>
      <c r="C322" s="14"/>
      <c r="D322" s="15"/>
      <c r="E322" s="15"/>
      <c r="F322" s="15"/>
      <c r="G322" s="15"/>
      <c r="H322" s="13"/>
      <c r="I322" s="13"/>
      <c r="J322" s="15"/>
      <c r="K322" s="15"/>
      <c r="L322" s="13"/>
      <c r="M322" s="13"/>
      <c r="N322" s="15"/>
      <c r="O322" s="15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  <c r="AV322" s="13"/>
      <c r="AW322" s="13"/>
      <c r="AX322" s="13"/>
      <c r="AY322" s="13"/>
      <c r="AZ322" s="13"/>
      <c r="BA322" s="13"/>
      <c r="BB322" s="15"/>
      <c r="BC322" s="15"/>
      <c r="BD322" s="15"/>
      <c r="BE322" s="15"/>
      <c r="BF322" s="7"/>
      <c r="BG322" s="15"/>
      <c r="BH322" s="2"/>
      <c r="BI322" s="13"/>
    </row>
    <row r="323" spans="1:61" customFormat="1" x14ac:dyDescent="0.25">
      <c r="A323" s="13"/>
      <c r="B323" s="13"/>
      <c r="C323" s="14"/>
      <c r="D323" s="15"/>
      <c r="E323" s="15"/>
      <c r="F323" s="15"/>
      <c r="G323" s="15"/>
      <c r="H323" s="13"/>
      <c r="I323" s="13"/>
      <c r="J323" s="15"/>
      <c r="K323" s="15"/>
      <c r="L323" s="13"/>
      <c r="M323" s="13"/>
      <c r="N323" s="15"/>
      <c r="O323" s="15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  <c r="AV323" s="13"/>
      <c r="AW323" s="13"/>
      <c r="AX323" s="13"/>
      <c r="AY323" s="13"/>
      <c r="AZ323" s="13"/>
      <c r="BA323" s="13"/>
      <c r="BB323" s="15"/>
      <c r="BC323" s="15"/>
      <c r="BD323" s="15"/>
      <c r="BE323" s="15"/>
      <c r="BF323" s="7"/>
      <c r="BG323" s="15"/>
      <c r="BH323" s="2"/>
      <c r="BI323" s="13"/>
    </row>
    <row r="324" spans="1:61" customFormat="1" x14ac:dyDescent="0.25">
      <c r="A324" s="13"/>
      <c r="B324" s="13"/>
      <c r="C324" s="14"/>
      <c r="D324" s="15"/>
      <c r="E324" s="15"/>
      <c r="F324" s="15"/>
      <c r="G324" s="15"/>
      <c r="H324" s="13"/>
      <c r="I324" s="13"/>
      <c r="J324" s="15"/>
      <c r="K324" s="15"/>
      <c r="L324" s="13"/>
      <c r="M324" s="13"/>
      <c r="N324" s="15"/>
      <c r="O324" s="15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  <c r="AV324" s="13"/>
      <c r="AW324" s="13"/>
      <c r="AX324" s="13"/>
      <c r="AY324" s="13"/>
      <c r="AZ324" s="13"/>
      <c r="BA324" s="13"/>
      <c r="BB324" s="15"/>
      <c r="BC324" s="15"/>
      <c r="BD324" s="15"/>
      <c r="BE324" s="15"/>
      <c r="BF324" s="7"/>
      <c r="BG324" s="15"/>
      <c r="BH324" s="2"/>
      <c r="BI324" s="13"/>
    </row>
    <row r="325" spans="1:61" customFormat="1" x14ac:dyDescent="0.25">
      <c r="A325" s="13"/>
      <c r="B325" s="13"/>
      <c r="C325" s="14"/>
      <c r="D325" s="15"/>
      <c r="E325" s="15"/>
      <c r="F325" s="15"/>
      <c r="G325" s="15"/>
      <c r="H325" s="13"/>
      <c r="I325" s="13"/>
      <c r="J325" s="15"/>
      <c r="K325" s="15"/>
      <c r="L325" s="13"/>
      <c r="M325" s="13"/>
      <c r="N325" s="15"/>
      <c r="O325" s="15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  <c r="AV325" s="13"/>
      <c r="AW325" s="13"/>
      <c r="AX325" s="13"/>
      <c r="AY325" s="13"/>
      <c r="AZ325" s="13"/>
      <c r="BA325" s="13"/>
      <c r="BB325" s="15"/>
      <c r="BC325" s="15"/>
      <c r="BD325" s="15"/>
      <c r="BE325" s="15"/>
      <c r="BF325" s="7"/>
      <c r="BG325" s="15"/>
      <c r="BH325" s="2"/>
      <c r="BI325" s="13"/>
    </row>
    <row r="326" spans="1:61" customFormat="1" x14ac:dyDescent="0.25">
      <c r="A326" s="13"/>
      <c r="B326" s="13"/>
      <c r="C326" s="14"/>
      <c r="D326" s="15"/>
      <c r="E326" s="15"/>
      <c r="F326" s="15"/>
      <c r="G326" s="15"/>
      <c r="H326" s="13"/>
      <c r="I326" s="13"/>
      <c r="J326" s="15"/>
      <c r="K326" s="15"/>
      <c r="L326" s="13"/>
      <c r="M326" s="13"/>
      <c r="N326" s="15"/>
      <c r="O326" s="15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  <c r="AV326" s="13"/>
      <c r="AW326" s="13"/>
      <c r="AX326" s="13"/>
      <c r="AY326" s="13"/>
      <c r="AZ326" s="13"/>
      <c r="BA326" s="13"/>
      <c r="BB326" s="15"/>
      <c r="BC326" s="15"/>
      <c r="BD326" s="15"/>
      <c r="BE326" s="15"/>
      <c r="BF326" s="7"/>
      <c r="BG326" s="15"/>
      <c r="BH326" s="2"/>
      <c r="BI326" s="13"/>
    </row>
    <row r="327" spans="1:61" customFormat="1" x14ac:dyDescent="0.25">
      <c r="A327" s="13"/>
      <c r="B327" s="13"/>
      <c r="C327" s="14"/>
      <c r="D327" s="15"/>
      <c r="E327" s="15"/>
      <c r="F327" s="15"/>
      <c r="G327" s="15"/>
      <c r="H327" s="13"/>
      <c r="I327" s="13"/>
      <c r="J327" s="15"/>
      <c r="K327" s="15"/>
      <c r="L327" s="13"/>
      <c r="M327" s="13"/>
      <c r="N327" s="15"/>
      <c r="O327" s="15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  <c r="AV327" s="13"/>
      <c r="AW327" s="13"/>
      <c r="AX327" s="13"/>
      <c r="AY327" s="13"/>
      <c r="AZ327" s="13"/>
      <c r="BA327" s="13"/>
      <c r="BB327" s="15"/>
      <c r="BC327" s="15"/>
      <c r="BD327" s="15"/>
      <c r="BE327" s="15"/>
      <c r="BF327" s="7"/>
      <c r="BG327" s="15"/>
      <c r="BH327" s="2"/>
      <c r="BI327" s="13"/>
    </row>
    <row r="328" spans="1:61" customFormat="1" x14ac:dyDescent="0.25">
      <c r="A328" s="13"/>
      <c r="B328" s="13"/>
      <c r="C328" s="14"/>
      <c r="D328" s="15"/>
      <c r="E328" s="15"/>
      <c r="F328" s="15"/>
      <c r="G328" s="15"/>
      <c r="H328" s="13"/>
      <c r="I328" s="13"/>
      <c r="J328" s="15"/>
      <c r="K328" s="15"/>
      <c r="L328" s="13"/>
      <c r="M328" s="13"/>
      <c r="N328" s="15"/>
      <c r="O328" s="15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  <c r="AV328" s="13"/>
      <c r="AW328" s="13"/>
      <c r="AX328" s="13"/>
      <c r="AY328" s="13"/>
      <c r="AZ328" s="13"/>
      <c r="BA328" s="13"/>
      <c r="BB328" s="15"/>
      <c r="BC328" s="15"/>
      <c r="BD328" s="15"/>
      <c r="BE328" s="15"/>
      <c r="BF328" s="7"/>
      <c r="BG328" s="15"/>
      <c r="BH328" s="2"/>
      <c r="BI328" s="13"/>
    </row>
    <row r="329" spans="1:61" customFormat="1" x14ac:dyDescent="0.25">
      <c r="A329" s="13"/>
      <c r="B329" s="13"/>
      <c r="C329" s="14"/>
      <c r="D329" s="15"/>
      <c r="E329" s="15"/>
      <c r="F329" s="15"/>
      <c r="G329" s="15"/>
      <c r="H329" s="13"/>
      <c r="I329" s="13"/>
      <c r="J329" s="15"/>
      <c r="K329" s="15"/>
      <c r="L329" s="13"/>
      <c r="M329" s="13"/>
      <c r="N329" s="15"/>
      <c r="O329" s="15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  <c r="AV329" s="13"/>
      <c r="AW329" s="13"/>
      <c r="AX329" s="13"/>
      <c r="AY329" s="13"/>
      <c r="AZ329" s="13"/>
      <c r="BA329" s="13"/>
      <c r="BB329" s="15"/>
      <c r="BC329" s="15"/>
      <c r="BD329" s="15"/>
      <c r="BE329" s="15"/>
      <c r="BF329" s="7"/>
      <c r="BG329" s="15"/>
      <c r="BH329" s="2"/>
      <c r="BI329" s="13"/>
    </row>
    <row r="330" spans="1:61" customFormat="1" x14ac:dyDescent="0.25">
      <c r="A330" s="13"/>
      <c r="B330" s="13"/>
      <c r="C330" s="14"/>
      <c r="D330" s="15"/>
      <c r="E330" s="15"/>
      <c r="F330" s="15"/>
      <c r="G330" s="15"/>
      <c r="H330" s="13"/>
      <c r="I330" s="13"/>
      <c r="J330" s="15"/>
      <c r="K330" s="15"/>
      <c r="L330" s="13"/>
      <c r="M330" s="13"/>
      <c r="N330" s="15"/>
      <c r="O330" s="15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  <c r="AV330" s="13"/>
      <c r="AW330" s="13"/>
      <c r="AX330" s="13"/>
      <c r="AY330" s="13"/>
      <c r="AZ330" s="13"/>
      <c r="BA330" s="13"/>
      <c r="BB330" s="15"/>
      <c r="BC330" s="15"/>
      <c r="BD330" s="15"/>
      <c r="BE330" s="15"/>
      <c r="BF330" s="7"/>
      <c r="BG330" s="15"/>
      <c r="BH330" s="2"/>
      <c r="BI330" s="13"/>
    </row>
    <row r="331" spans="1:61" customFormat="1" x14ac:dyDescent="0.25">
      <c r="A331" s="13"/>
      <c r="B331" s="13"/>
      <c r="C331" s="14"/>
      <c r="D331" s="15"/>
      <c r="E331" s="15"/>
      <c r="F331" s="15"/>
      <c r="G331" s="15"/>
      <c r="H331" s="13"/>
      <c r="I331" s="13"/>
      <c r="J331" s="15"/>
      <c r="K331" s="15"/>
      <c r="L331" s="13"/>
      <c r="M331" s="13"/>
      <c r="N331" s="15"/>
      <c r="O331" s="15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  <c r="AV331" s="13"/>
      <c r="AW331" s="13"/>
      <c r="AX331" s="13"/>
      <c r="AY331" s="13"/>
      <c r="AZ331" s="13"/>
      <c r="BA331" s="13"/>
      <c r="BB331" s="15"/>
      <c r="BC331" s="15"/>
      <c r="BD331" s="15"/>
      <c r="BE331" s="15"/>
      <c r="BF331" s="7"/>
      <c r="BG331" s="15"/>
      <c r="BH331" s="2"/>
      <c r="BI331" s="13"/>
    </row>
    <row r="332" spans="1:61" customFormat="1" x14ac:dyDescent="0.25">
      <c r="A332" s="13"/>
      <c r="B332" s="13"/>
      <c r="C332" s="14"/>
      <c r="D332" s="15"/>
      <c r="E332" s="15"/>
      <c r="F332" s="15"/>
      <c r="G332" s="15"/>
      <c r="H332" s="13"/>
      <c r="I332" s="13"/>
      <c r="J332" s="15"/>
      <c r="K332" s="15"/>
      <c r="L332" s="13"/>
      <c r="M332" s="13"/>
      <c r="N332" s="15"/>
      <c r="O332" s="15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  <c r="AV332" s="13"/>
      <c r="AW332" s="13"/>
      <c r="AX332" s="13"/>
      <c r="AY332" s="13"/>
      <c r="AZ332" s="13"/>
      <c r="BA332" s="13"/>
      <c r="BB332" s="15"/>
      <c r="BC332" s="15"/>
      <c r="BD332" s="15"/>
      <c r="BE332" s="15"/>
      <c r="BF332" s="7"/>
      <c r="BG332" s="15"/>
      <c r="BH332" s="2"/>
      <c r="BI332" s="13"/>
    </row>
    <row r="333" spans="1:61" customFormat="1" x14ac:dyDescent="0.25">
      <c r="A333" s="13"/>
      <c r="B333" s="13"/>
      <c r="C333" s="14"/>
      <c r="D333" s="15"/>
      <c r="E333" s="15"/>
      <c r="F333" s="15"/>
      <c r="G333" s="15"/>
      <c r="H333" s="13"/>
      <c r="I333" s="13"/>
      <c r="J333" s="15"/>
      <c r="K333" s="15"/>
      <c r="L333" s="13"/>
      <c r="M333" s="13"/>
      <c r="N333" s="15"/>
      <c r="O333" s="15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  <c r="AV333" s="13"/>
      <c r="AW333" s="13"/>
      <c r="AX333" s="13"/>
      <c r="AY333" s="13"/>
      <c r="AZ333" s="13"/>
      <c r="BA333" s="13"/>
      <c r="BB333" s="15"/>
      <c r="BC333" s="15"/>
      <c r="BD333" s="15"/>
      <c r="BE333" s="15"/>
      <c r="BF333" s="7"/>
      <c r="BG333" s="15"/>
      <c r="BH333" s="2"/>
      <c r="BI333" s="13"/>
    </row>
    <row r="334" spans="1:61" customFormat="1" x14ac:dyDescent="0.25">
      <c r="A334" s="13"/>
      <c r="B334" s="13"/>
      <c r="C334" s="14"/>
      <c r="D334" s="15"/>
      <c r="E334" s="15"/>
      <c r="F334" s="15"/>
      <c r="G334" s="15"/>
      <c r="H334" s="13"/>
      <c r="I334" s="13"/>
      <c r="J334" s="15"/>
      <c r="K334" s="15"/>
      <c r="L334" s="13"/>
      <c r="M334" s="13"/>
      <c r="N334" s="15"/>
      <c r="O334" s="15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  <c r="AV334" s="13"/>
      <c r="AW334" s="13"/>
      <c r="AX334" s="13"/>
      <c r="AY334" s="13"/>
      <c r="AZ334" s="13"/>
      <c r="BA334" s="13"/>
      <c r="BB334" s="15"/>
      <c r="BC334" s="15"/>
      <c r="BD334" s="15"/>
      <c r="BE334" s="15"/>
      <c r="BF334" s="7"/>
      <c r="BG334" s="15"/>
      <c r="BH334" s="2"/>
      <c r="BI334" s="13"/>
    </row>
    <row r="335" spans="1:61" customFormat="1" x14ac:dyDescent="0.25">
      <c r="A335" s="13"/>
      <c r="B335" s="13"/>
      <c r="C335" s="14"/>
      <c r="D335" s="15"/>
      <c r="E335" s="15"/>
      <c r="F335" s="15"/>
      <c r="G335" s="15"/>
      <c r="H335" s="13"/>
      <c r="I335" s="13"/>
      <c r="J335" s="15"/>
      <c r="K335" s="15"/>
      <c r="L335" s="13"/>
      <c r="M335" s="13"/>
      <c r="N335" s="15"/>
      <c r="O335" s="15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AV335" s="13"/>
      <c r="AW335" s="13"/>
      <c r="AX335" s="13"/>
      <c r="AY335" s="13"/>
      <c r="AZ335" s="13"/>
      <c r="BA335" s="13"/>
      <c r="BB335" s="15"/>
      <c r="BC335" s="15"/>
      <c r="BD335" s="15"/>
      <c r="BE335" s="15"/>
      <c r="BF335" s="7"/>
      <c r="BG335" s="15"/>
      <c r="BH335" s="2"/>
      <c r="BI335" s="13"/>
    </row>
    <row r="336" spans="1:61" customFormat="1" x14ac:dyDescent="0.25">
      <c r="A336" s="13"/>
      <c r="B336" s="13"/>
      <c r="C336" s="14"/>
      <c r="D336" s="15"/>
      <c r="E336" s="15"/>
      <c r="F336" s="15"/>
      <c r="G336" s="15"/>
      <c r="H336" s="13"/>
      <c r="I336" s="13"/>
      <c r="J336" s="15"/>
      <c r="K336" s="15"/>
      <c r="L336" s="13"/>
      <c r="M336" s="13"/>
      <c r="N336" s="15"/>
      <c r="O336" s="15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  <c r="AV336" s="13"/>
      <c r="AW336" s="13"/>
      <c r="AX336" s="13"/>
      <c r="AY336" s="13"/>
      <c r="AZ336" s="13"/>
      <c r="BA336" s="13"/>
      <c r="BB336" s="15"/>
      <c r="BC336" s="15"/>
      <c r="BD336" s="15"/>
      <c r="BE336" s="15"/>
      <c r="BF336" s="7"/>
      <c r="BG336" s="15"/>
      <c r="BH336" s="2"/>
      <c r="BI336" s="13"/>
    </row>
    <row r="337" spans="1:61" customFormat="1" x14ac:dyDescent="0.25">
      <c r="A337" s="13"/>
      <c r="B337" s="13"/>
      <c r="C337" s="14"/>
      <c r="D337" s="15"/>
      <c r="E337" s="15"/>
      <c r="F337" s="15"/>
      <c r="G337" s="15"/>
      <c r="H337" s="13"/>
      <c r="I337" s="13"/>
      <c r="J337" s="15"/>
      <c r="K337" s="15"/>
      <c r="L337" s="13"/>
      <c r="M337" s="13"/>
      <c r="N337" s="15"/>
      <c r="O337" s="15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  <c r="AV337" s="13"/>
      <c r="AW337" s="13"/>
      <c r="AX337" s="13"/>
      <c r="AY337" s="13"/>
      <c r="AZ337" s="13"/>
      <c r="BA337" s="13"/>
      <c r="BB337" s="15"/>
      <c r="BC337" s="15"/>
      <c r="BD337" s="15"/>
      <c r="BE337" s="15"/>
      <c r="BF337" s="7"/>
      <c r="BG337" s="15"/>
      <c r="BH337" s="2"/>
      <c r="BI337" s="13"/>
    </row>
    <row r="338" spans="1:61" customFormat="1" x14ac:dyDescent="0.25">
      <c r="A338" s="13"/>
      <c r="B338" s="13"/>
      <c r="C338" s="14"/>
      <c r="D338" s="15"/>
      <c r="E338" s="15"/>
      <c r="F338" s="15"/>
      <c r="G338" s="15"/>
      <c r="H338" s="13"/>
      <c r="I338" s="13"/>
      <c r="J338" s="15"/>
      <c r="K338" s="15"/>
      <c r="L338" s="13"/>
      <c r="M338" s="13"/>
      <c r="N338" s="15"/>
      <c r="O338" s="15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  <c r="AV338" s="13"/>
      <c r="AW338" s="13"/>
      <c r="AX338" s="13"/>
      <c r="AY338" s="13"/>
      <c r="AZ338" s="13"/>
      <c r="BA338" s="13"/>
      <c r="BB338" s="15"/>
      <c r="BC338" s="15"/>
      <c r="BD338" s="15"/>
      <c r="BE338" s="15"/>
      <c r="BF338" s="7"/>
      <c r="BG338" s="15"/>
      <c r="BH338" s="2"/>
      <c r="BI338" s="13"/>
    </row>
    <row r="339" spans="1:61" customFormat="1" x14ac:dyDescent="0.25">
      <c r="A339" s="13"/>
      <c r="B339" s="13"/>
      <c r="C339" s="14"/>
      <c r="D339" s="15"/>
      <c r="E339" s="15"/>
      <c r="F339" s="15"/>
      <c r="G339" s="15"/>
      <c r="H339" s="13"/>
      <c r="I339" s="13"/>
      <c r="J339" s="15"/>
      <c r="K339" s="15"/>
      <c r="L339" s="13"/>
      <c r="M339" s="13"/>
      <c r="N339" s="15"/>
      <c r="O339" s="15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  <c r="AV339" s="13"/>
      <c r="AW339" s="13"/>
      <c r="AX339" s="13"/>
      <c r="AY339" s="13"/>
      <c r="AZ339" s="13"/>
      <c r="BA339" s="13"/>
      <c r="BB339" s="15"/>
      <c r="BC339" s="15"/>
      <c r="BD339" s="15"/>
      <c r="BE339" s="15"/>
      <c r="BF339" s="7"/>
      <c r="BG339" s="15"/>
      <c r="BH339" s="2"/>
      <c r="BI339" s="13"/>
    </row>
    <row r="340" spans="1:61" customFormat="1" x14ac:dyDescent="0.25">
      <c r="A340" s="13"/>
      <c r="B340" s="13"/>
      <c r="C340" s="14"/>
      <c r="D340" s="15"/>
      <c r="E340" s="15"/>
      <c r="F340" s="15"/>
      <c r="G340" s="15"/>
      <c r="H340" s="13"/>
      <c r="I340" s="13"/>
      <c r="J340" s="15"/>
      <c r="K340" s="15"/>
      <c r="L340" s="13"/>
      <c r="M340" s="13"/>
      <c r="N340" s="15"/>
      <c r="O340" s="15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  <c r="AV340" s="13"/>
      <c r="AW340" s="13"/>
      <c r="AX340" s="13"/>
      <c r="AY340" s="13"/>
      <c r="AZ340" s="13"/>
      <c r="BA340" s="13"/>
      <c r="BB340" s="15"/>
      <c r="BC340" s="15"/>
      <c r="BD340" s="15"/>
      <c r="BE340" s="15"/>
      <c r="BF340" s="7"/>
      <c r="BG340" s="15"/>
      <c r="BH340" s="2"/>
      <c r="BI340" s="13"/>
    </row>
    <row r="341" spans="1:61" customFormat="1" x14ac:dyDescent="0.25">
      <c r="A341" s="13"/>
      <c r="B341" s="13"/>
      <c r="C341" s="14"/>
      <c r="D341" s="15"/>
      <c r="E341" s="15"/>
      <c r="F341" s="15"/>
      <c r="G341" s="15"/>
      <c r="H341" s="13"/>
      <c r="I341" s="13"/>
      <c r="J341" s="15"/>
      <c r="K341" s="15"/>
      <c r="L341" s="13"/>
      <c r="M341" s="13"/>
      <c r="N341" s="15"/>
      <c r="O341" s="15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  <c r="AV341" s="13"/>
      <c r="AW341" s="13"/>
      <c r="AX341" s="13"/>
      <c r="AY341" s="13"/>
      <c r="AZ341" s="13"/>
      <c r="BA341" s="13"/>
      <c r="BB341" s="15"/>
      <c r="BC341" s="15"/>
      <c r="BD341" s="15"/>
      <c r="BE341" s="15"/>
      <c r="BF341" s="7"/>
      <c r="BG341" s="15"/>
      <c r="BH341" s="2"/>
      <c r="BI341" s="13"/>
    </row>
    <row r="342" spans="1:61" customFormat="1" x14ac:dyDescent="0.25">
      <c r="A342" s="13"/>
      <c r="B342" s="13"/>
      <c r="C342" s="14"/>
      <c r="D342" s="15"/>
      <c r="E342" s="15"/>
      <c r="F342" s="15"/>
      <c r="G342" s="15"/>
      <c r="H342" s="13"/>
      <c r="I342" s="13"/>
      <c r="J342" s="15"/>
      <c r="K342" s="15"/>
      <c r="L342" s="13"/>
      <c r="M342" s="13"/>
      <c r="N342" s="15"/>
      <c r="O342" s="15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  <c r="AV342" s="13"/>
      <c r="AW342" s="13"/>
      <c r="AX342" s="13"/>
      <c r="AY342" s="13"/>
      <c r="AZ342" s="13"/>
      <c r="BA342" s="13"/>
      <c r="BB342" s="15"/>
      <c r="BC342" s="15"/>
      <c r="BD342" s="15"/>
      <c r="BE342" s="15"/>
      <c r="BF342" s="7"/>
      <c r="BG342" s="15"/>
      <c r="BH342" s="2"/>
      <c r="BI342" s="13"/>
    </row>
    <row r="343" spans="1:61" customFormat="1" x14ac:dyDescent="0.25">
      <c r="A343" s="13"/>
      <c r="B343" s="13"/>
      <c r="C343" s="14"/>
      <c r="D343" s="15"/>
      <c r="E343" s="15"/>
      <c r="F343" s="15"/>
      <c r="G343" s="15"/>
      <c r="H343" s="13"/>
      <c r="I343" s="13"/>
      <c r="J343" s="15"/>
      <c r="K343" s="15"/>
      <c r="L343" s="13"/>
      <c r="M343" s="13"/>
      <c r="N343" s="15"/>
      <c r="O343" s="15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  <c r="AV343" s="13"/>
      <c r="AW343" s="13"/>
      <c r="AX343" s="13"/>
      <c r="AY343" s="13"/>
      <c r="AZ343" s="13"/>
      <c r="BA343" s="13"/>
      <c r="BB343" s="15"/>
      <c r="BC343" s="15"/>
      <c r="BD343" s="15"/>
      <c r="BE343" s="15"/>
      <c r="BF343" s="7"/>
      <c r="BG343" s="15"/>
      <c r="BH343" s="2"/>
      <c r="BI343" s="13"/>
    </row>
    <row r="344" spans="1:61" customFormat="1" x14ac:dyDescent="0.25">
      <c r="A344" s="13"/>
      <c r="B344" s="13"/>
      <c r="C344" s="14"/>
      <c r="D344" s="15"/>
      <c r="E344" s="15"/>
      <c r="F344" s="15"/>
      <c r="G344" s="15"/>
      <c r="H344" s="13"/>
      <c r="I344" s="13"/>
      <c r="J344" s="15"/>
      <c r="K344" s="15"/>
      <c r="L344" s="13"/>
      <c r="M344" s="13"/>
      <c r="N344" s="15"/>
      <c r="O344" s="15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  <c r="AV344" s="13"/>
      <c r="AW344" s="13"/>
      <c r="AX344" s="13"/>
      <c r="AY344" s="13"/>
      <c r="AZ344" s="13"/>
      <c r="BA344" s="13"/>
      <c r="BB344" s="15"/>
      <c r="BC344" s="15"/>
      <c r="BD344" s="15"/>
      <c r="BE344" s="15"/>
      <c r="BF344" s="7"/>
      <c r="BG344" s="15"/>
      <c r="BH344" s="2"/>
      <c r="BI344" s="13"/>
    </row>
    <row r="345" spans="1:61" customFormat="1" x14ac:dyDescent="0.25">
      <c r="A345" s="13"/>
      <c r="B345" s="13"/>
      <c r="C345" s="14"/>
      <c r="D345" s="15"/>
      <c r="E345" s="15"/>
      <c r="F345" s="15"/>
      <c r="G345" s="15"/>
      <c r="H345" s="13"/>
      <c r="I345" s="13"/>
      <c r="J345" s="15"/>
      <c r="K345" s="15"/>
      <c r="L345" s="13"/>
      <c r="M345" s="13"/>
      <c r="N345" s="15"/>
      <c r="O345" s="15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  <c r="AV345" s="13"/>
      <c r="AW345" s="13"/>
      <c r="AX345" s="13"/>
      <c r="AY345" s="13"/>
      <c r="AZ345" s="13"/>
      <c r="BA345" s="13"/>
      <c r="BB345" s="15"/>
      <c r="BC345" s="15"/>
      <c r="BD345" s="15"/>
      <c r="BE345" s="15"/>
      <c r="BF345" s="7"/>
      <c r="BG345" s="15"/>
      <c r="BH345" s="2"/>
      <c r="BI345" s="13"/>
    </row>
    <row r="346" spans="1:61" customFormat="1" x14ac:dyDescent="0.25">
      <c r="A346" s="13"/>
      <c r="B346" s="13"/>
      <c r="C346" s="14"/>
      <c r="D346" s="15"/>
      <c r="E346" s="15"/>
      <c r="F346" s="15"/>
      <c r="G346" s="15"/>
      <c r="H346" s="13"/>
      <c r="I346" s="13"/>
      <c r="J346" s="15"/>
      <c r="K346" s="15"/>
      <c r="L346" s="13"/>
      <c r="M346" s="13"/>
      <c r="N346" s="15"/>
      <c r="O346" s="15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  <c r="AV346" s="13"/>
      <c r="AW346" s="13"/>
      <c r="AX346" s="13"/>
      <c r="AY346" s="13"/>
      <c r="AZ346" s="13"/>
      <c r="BA346" s="13"/>
      <c r="BB346" s="15"/>
      <c r="BC346" s="15"/>
      <c r="BD346" s="15"/>
      <c r="BE346" s="15"/>
      <c r="BF346" s="7"/>
      <c r="BG346" s="15"/>
      <c r="BH346" s="2"/>
      <c r="BI346" s="13"/>
    </row>
    <row r="347" spans="1:61" customFormat="1" x14ac:dyDescent="0.25">
      <c r="A347" s="13"/>
      <c r="B347" s="13"/>
      <c r="C347" s="14"/>
      <c r="D347" s="15"/>
      <c r="E347" s="15"/>
      <c r="F347" s="15"/>
      <c r="G347" s="15"/>
      <c r="H347" s="13"/>
      <c r="I347" s="13"/>
      <c r="J347" s="15"/>
      <c r="K347" s="15"/>
      <c r="L347" s="13"/>
      <c r="M347" s="13"/>
      <c r="N347" s="15"/>
      <c r="O347" s="15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  <c r="AV347" s="13"/>
      <c r="AW347" s="13"/>
      <c r="AX347" s="13"/>
      <c r="AY347" s="13"/>
      <c r="AZ347" s="13"/>
      <c r="BA347" s="13"/>
      <c r="BB347" s="15"/>
      <c r="BC347" s="15"/>
      <c r="BD347" s="15"/>
      <c r="BE347" s="15"/>
      <c r="BF347" s="7"/>
      <c r="BG347" s="15"/>
      <c r="BH347" s="2"/>
      <c r="BI347" s="13"/>
    </row>
    <row r="348" spans="1:61" customFormat="1" x14ac:dyDescent="0.25">
      <c r="A348" s="13"/>
      <c r="B348" s="13"/>
      <c r="C348" s="14"/>
      <c r="D348" s="15"/>
      <c r="E348" s="15"/>
      <c r="F348" s="15"/>
      <c r="G348" s="15"/>
      <c r="H348" s="13"/>
      <c r="I348" s="13"/>
      <c r="J348" s="15"/>
      <c r="K348" s="15"/>
      <c r="L348" s="13"/>
      <c r="M348" s="13"/>
      <c r="N348" s="15"/>
      <c r="O348" s="15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  <c r="AV348" s="13"/>
      <c r="AW348" s="13"/>
      <c r="AX348" s="13"/>
      <c r="AY348" s="13"/>
      <c r="AZ348" s="13"/>
      <c r="BA348" s="13"/>
      <c r="BB348" s="15"/>
      <c r="BC348" s="15"/>
      <c r="BD348" s="15"/>
      <c r="BE348" s="15"/>
      <c r="BF348" s="7"/>
      <c r="BG348" s="15"/>
      <c r="BH348" s="2"/>
      <c r="BI348" s="13"/>
    </row>
    <row r="349" spans="1:61" customFormat="1" x14ac:dyDescent="0.25">
      <c r="A349" s="13"/>
      <c r="B349" s="13"/>
      <c r="C349" s="14"/>
      <c r="D349" s="15"/>
      <c r="E349" s="15"/>
      <c r="F349" s="15"/>
      <c r="G349" s="15"/>
      <c r="H349" s="13"/>
      <c r="I349" s="13"/>
      <c r="J349" s="15"/>
      <c r="K349" s="15"/>
      <c r="L349" s="13"/>
      <c r="M349" s="13"/>
      <c r="N349" s="15"/>
      <c r="O349" s="15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  <c r="AV349" s="13"/>
      <c r="AW349" s="13"/>
      <c r="AX349" s="13"/>
      <c r="AY349" s="13"/>
      <c r="AZ349" s="13"/>
      <c r="BA349" s="13"/>
      <c r="BB349" s="15"/>
      <c r="BC349" s="15"/>
      <c r="BD349" s="15"/>
      <c r="BE349" s="15"/>
      <c r="BF349" s="7"/>
      <c r="BG349" s="15"/>
      <c r="BH349" s="2"/>
      <c r="BI349" s="13"/>
    </row>
    <row r="350" spans="1:61" customFormat="1" x14ac:dyDescent="0.25">
      <c r="A350" s="13"/>
      <c r="B350" s="13"/>
      <c r="C350" s="14"/>
      <c r="D350" s="15"/>
      <c r="E350" s="15"/>
      <c r="F350" s="15"/>
      <c r="G350" s="15"/>
      <c r="H350" s="13"/>
      <c r="I350" s="13"/>
      <c r="J350" s="15"/>
      <c r="K350" s="15"/>
      <c r="L350" s="13"/>
      <c r="M350" s="13"/>
      <c r="N350" s="15"/>
      <c r="O350" s="15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  <c r="AV350" s="13"/>
      <c r="AW350" s="13"/>
      <c r="AX350" s="13"/>
      <c r="AY350" s="13"/>
      <c r="AZ350" s="13"/>
      <c r="BA350" s="13"/>
      <c r="BB350" s="15"/>
      <c r="BC350" s="15"/>
      <c r="BD350" s="15"/>
      <c r="BE350" s="15"/>
      <c r="BF350" s="7"/>
      <c r="BG350" s="15"/>
      <c r="BH350" s="2"/>
      <c r="BI350" s="13"/>
    </row>
    <row r="351" spans="1:61" customFormat="1" x14ac:dyDescent="0.25">
      <c r="A351" s="13"/>
      <c r="B351" s="13"/>
      <c r="C351" s="14"/>
      <c r="D351" s="15"/>
      <c r="E351" s="15"/>
      <c r="F351" s="15"/>
      <c r="G351" s="15"/>
      <c r="H351" s="13"/>
      <c r="I351" s="13"/>
      <c r="J351" s="15"/>
      <c r="K351" s="15"/>
      <c r="L351" s="13"/>
      <c r="M351" s="13"/>
      <c r="N351" s="15"/>
      <c r="O351" s="15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  <c r="AV351" s="13"/>
      <c r="AW351" s="13"/>
      <c r="AX351" s="13"/>
      <c r="AY351" s="13"/>
      <c r="AZ351" s="13"/>
      <c r="BA351" s="13"/>
      <c r="BB351" s="15"/>
      <c r="BC351" s="15"/>
      <c r="BD351" s="15"/>
      <c r="BE351" s="15"/>
      <c r="BF351" s="7"/>
      <c r="BG351" s="15"/>
      <c r="BH351" s="2"/>
      <c r="BI351" s="13"/>
    </row>
    <row r="352" spans="1:61" customFormat="1" x14ac:dyDescent="0.25">
      <c r="A352" s="13"/>
      <c r="B352" s="13"/>
      <c r="C352" s="14"/>
      <c r="D352" s="15"/>
      <c r="E352" s="15"/>
      <c r="F352" s="15"/>
      <c r="G352" s="15"/>
      <c r="H352" s="13"/>
      <c r="I352" s="13"/>
      <c r="J352" s="15"/>
      <c r="K352" s="15"/>
      <c r="L352" s="13"/>
      <c r="M352" s="13"/>
      <c r="N352" s="15"/>
      <c r="O352" s="15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  <c r="AV352" s="13"/>
      <c r="AW352" s="13"/>
      <c r="AX352" s="13"/>
      <c r="AY352" s="13"/>
      <c r="AZ352" s="13"/>
      <c r="BA352" s="13"/>
      <c r="BB352" s="15"/>
      <c r="BC352" s="15"/>
      <c r="BD352" s="15"/>
      <c r="BE352" s="15"/>
      <c r="BF352" s="7"/>
      <c r="BG352" s="15"/>
      <c r="BH352" s="2"/>
      <c r="BI352" s="13"/>
    </row>
    <row r="353" spans="1:61" customFormat="1" x14ac:dyDescent="0.25">
      <c r="A353" s="13"/>
      <c r="B353" s="13"/>
      <c r="C353" s="14"/>
      <c r="D353" s="15"/>
      <c r="E353" s="15"/>
      <c r="F353" s="15"/>
      <c r="G353" s="15"/>
      <c r="H353" s="13"/>
      <c r="I353" s="13"/>
      <c r="J353" s="15"/>
      <c r="K353" s="15"/>
      <c r="L353" s="13"/>
      <c r="M353" s="13"/>
      <c r="N353" s="15"/>
      <c r="O353" s="15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  <c r="AV353" s="13"/>
      <c r="AW353" s="13"/>
      <c r="AX353" s="13"/>
      <c r="AY353" s="13"/>
      <c r="AZ353" s="13"/>
      <c r="BA353" s="13"/>
      <c r="BB353" s="15"/>
      <c r="BC353" s="15"/>
      <c r="BD353" s="15"/>
      <c r="BE353" s="15"/>
      <c r="BF353" s="7"/>
      <c r="BG353" s="15"/>
      <c r="BH353" s="2"/>
      <c r="BI353" s="13"/>
    </row>
    <row r="354" spans="1:61" customFormat="1" x14ac:dyDescent="0.25">
      <c r="A354" s="13"/>
      <c r="B354" s="13"/>
      <c r="C354" s="14"/>
      <c r="D354" s="15"/>
      <c r="E354" s="15"/>
      <c r="F354" s="15"/>
      <c r="G354" s="15"/>
      <c r="H354" s="13"/>
      <c r="I354" s="13"/>
      <c r="J354" s="15"/>
      <c r="K354" s="15"/>
      <c r="L354" s="13"/>
      <c r="M354" s="13"/>
      <c r="N354" s="15"/>
      <c r="O354" s="15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  <c r="AV354" s="13"/>
      <c r="AW354" s="13"/>
      <c r="AX354" s="13"/>
      <c r="AY354" s="13"/>
      <c r="AZ354" s="13"/>
      <c r="BA354" s="13"/>
      <c r="BB354" s="15"/>
      <c r="BC354" s="15"/>
      <c r="BD354" s="15"/>
      <c r="BE354" s="15"/>
      <c r="BF354" s="7"/>
      <c r="BG354" s="15"/>
      <c r="BH354" s="2"/>
      <c r="BI354" s="13"/>
    </row>
    <row r="355" spans="1:61" customFormat="1" x14ac:dyDescent="0.25">
      <c r="A355" s="13"/>
      <c r="B355" s="13"/>
      <c r="C355" s="14"/>
      <c r="D355" s="15"/>
      <c r="E355" s="15"/>
      <c r="F355" s="15"/>
      <c r="G355" s="15"/>
      <c r="H355" s="13"/>
      <c r="I355" s="13"/>
      <c r="J355" s="15"/>
      <c r="K355" s="15"/>
      <c r="L355" s="13"/>
      <c r="M355" s="13"/>
      <c r="N355" s="15"/>
      <c r="O355" s="15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  <c r="AV355" s="13"/>
      <c r="AW355" s="13"/>
      <c r="AX355" s="13"/>
      <c r="AY355" s="13"/>
      <c r="AZ355" s="13"/>
      <c r="BA355" s="13"/>
      <c r="BB355" s="15"/>
      <c r="BC355" s="15"/>
      <c r="BD355" s="15"/>
      <c r="BE355" s="15"/>
      <c r="BF355" s="7"/>
      <c r="BG355" s="15"/>
      <c r="BH355" s="2"/>
      <c r="BI355" s="13"/>
    </row>
    <row r="356" spans="1:61" customFormat="1" x14ac:dyDescent="0.25">
      <c r="A356" s="13"/>
      <c r="B356" s="13"/>
      <c r="C356" s="14"/>
      <c r="D356" s="15"/>
      <c r="E356" s="15"/>
      <c r="F356" s="15"/>
      <c r="G356" s="15"/>
      <c r="H356" s="13"/>
      <c r="I356" s="13"/>
      <c r="J356" s="15"/>
      <c r="K356" s="15"/>
      <c r="L356" s="13"/>
      <c r="M356" s="13"/>
      <c r="N356" s="15"/>
      <c r="O356" s="15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  <c r="AV356" s="13"/>
      <c r="AW356" s="13"/>
      <c r="AX356" s="13"/>
      <c r="AY356" s="13"/>
      <c r="AZ356" s="13"/>
      <c r="BA356" s="13"/>
      <c r="BB356" s="15"/>
      <c r="BC356" s="15"/>
      <c r="BD356" s="15"/>
      <c r="BE356" s="15"/>
      <c r="BF356" s="7"/>
      <c r="BG356" s="15"/>
      <c r="BH356" s="2"/>
      <c r="BI356" s="13"/>
    </row>
    <row r="357" spans="1:61" customFormat="1" x14ac:dyDescent="0.25">
      <c r="A357" s="13"/>
      <c r="B357" s="13"/>
      <c r="C357" s="14"/>
      <c r="D357" s="15"/>
      <c r="E357" s="15"/>
      <c r="F357" s="15"/>
      <c r="G357" s="15"/>
      <c r="H357" s="13"/>
      <c r="I357" s="13"/>
      <c r="J357" s="15"/>
      <c r="K357" s="15"/>
      <c r="L357" s="13"/>
      <c r="M357" s="13"/>
      <c r="N357" s="15"/>
      <c r="O357" s="15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  <c r="AV357" s="13"/>
      <c r="AW357" s="13"/>
      <c r="AX357" s="13"/>
      <c r="AY357" s="13"/>
      <c r="AZ357" s="13"/>
      <c r="BA357" s="13"/>
      <c r="BB357" s="15"/>
      <c r="BC357" s="15"/>
      <c r="BD357" s="15"/>
      <c r="BE357" s="15"/>
      <c r="BF357" s="7"/>
      <c r="BG357" s="15"/>
      <c r="BH357" s="2"/>
      <c r="BI357" s="13"/>
    </row>
    <row r="358" spans="1:61" customFormat="1" x14ac:dyDescent="0.25">
      <c r="A358" s="13"/>
      <c r="B358" s="13"/>
      <c r="C358" s="14"/>
      <c r="D358" s="15"/>
      <c r="E358" s="15"/>
      <c r="F358" s="15"/>
      <c r="G358" s="15"/>
      <c r="H358" s="13"/>
      <c r="I358" s="13"/>
      <c r="J358" s="15"/>
      <c r="K358" s="15"/>
      <c r="L358" s="13"/>
      <c r="M358" s="13"/>
      <c r="N358" s="15"/>
      <c r="O358" s="15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  <c r="AV358" s="13"/>
      <c r="AW358" s="13"/>
      <c r="AX358" s="13"/>
      <c r="AY358" s="13"/>
      <c r="AZ358" s="13"/>
      <c r="BA358" s="13"/>
      <c r="BB358" s="15"/>
      <c r="BC358" s="15"/>
      <c r="BD358" s="15"/>
      <c r="BE358" s="15"/>
      <c r="BF358" s="7"/>
      <c r="BG358" s="15"/>
      <c r="BH358" s="2"/>
      <c r="BI358" s="13"/>
    </row>
    <row r="359" spans="1:61" customFormat="1" x14ac:dyDescent="0.25">
      <c r="A359" s="13"/>
      <c r="B359" s="13"/>
      <c r="C359" s="14"/>
      <c r="D359" s="15"/>
      <c r="E359" s="15"/>
      <c r="F359" s="15"/>
      <c r="G359" s="15"/>
      <c r="H359" s="13"/>
      <c r="I359" s="13"/>
      <c r="J359" s="15"/>
      <c r="K359" s="15"/>
      <c r="L359" s="13"/>
      <c r="M359" s="13"/>
      <c r="N359" s="15"/>
      <c r="O359" s="15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  <c r="AV359" s="13"/>
      <c r="AW359" s="13"/>
      <c r="AX359" s="13"/>
      <c r="AY359" s="13"/>
      <c r="AZ359" s="13"/>
      <c r="BA359" s="13"/>
      <c r="BB359" s="15"/>
      <c r="BC359" s="15"/>
      <c r="BD359" s="15"/>
      <c r="BE359" s="15"/>
      <c r="BF359" s="7"/>
      <c r="BG359" s="15"/>
      <c r="BH359" s="2"/>
      <c r="BI359" s="13"/>
    </row>
    <row r="360" spans="1:61" customFormat="1" x14ac:dyDescent="0.25">
      <c r="A360" s="13"/>
      <c r="B360" s="13"/>
      <c r="C360" s="14"/>
      <c r="D360" s="15"/>
      <c r="E360" s="15"/>
      <c r="F360" s="15"/>
      <c r="G360" s="15"/>
      <c r="H360" s="13"/>
      <c r="I360" s="13"/>
      <c r="J360" s="15"/>
      <c r="K360" s="15"/>
      <c r="L360" s="13"/>
      <c r="M360" s="13"/>
      <c r="N360" s="15"/>
      <c r="O360" s="15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  <c r="AV360" s="13"/>
      <c r="AW360" s="13"/>
      <c r="AX360" s="13"/>
      <c r="AY360" s="13"/>
      <c r="AZ360" s="13"/>
      <c r="BA360" s="13"/>
      <c r="BB360" s="15"/>
      <c r="BC360" s="15"/>
      <c r="BD360" s="15"/>
      <c r="BE360" s="15"/>
      <c r="BF360" s="7"/>
      <c r="BG360" s="15"/>
      <c r="BH360" s="2"/>
      <c r="BI360" s="13"/>
    </row>
    <row r="361" spans="1:61" customFormat="1" x14ac:dyDescent="0.25">
      <c r="A361" s="13"/>
      <c r="B361" s="13"/>
      <c r="C361" s="14"/>
      <c r="D361" s="15"/>
      <c r="E361" s="15"/>
      <c r="F361" s="15"/>
      <c r="G361" s="15"/>
      <c r="H361" s="13"/>
      <c r="I361" s="13"/>
      <c r="J361" s="15"/>
      <c r="K361" s="15"/>
      <c r="L361" s="13"/>
      <c r="M361" s="13"/>
      <c r="N361" s="15"/>
      <c r="O361" s="15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  <c r="AV361" s="13"/>
      <c r="AW361" s="13"/>
      <c r="AX361" s="13"/>
      <c r="AY361" s="13"/>
      <c r="AZ361" s="13"/>
      <c r="BA361" s="13"/>
      <c r="BB361" s="15"/>
      <c r="BC361" s="15"/>
      <c r="BD361" s="15"/>
      <c r="BE361" s="15"/>
      <c r="BF361" s="7"/>
      <c r="BG361" s="15"/>
      <c r="BH361" s="2"/>
      <c r="BI361" s="13"/>
    </row>
    <row r="362" spans="1:61" customFormat="1" x14ac:dyDescent="0.25">
      <c r="A362" s="13"/>
      <c r="B362" s="13"/>
      <c r="C362" s="14"/>
      <c r="D362" s="15"/>
      <c r="E362" s="15"/>
      <c r="F362" s="15"/>
      <c r="G362" s="15"/>
      <c r="H362" s="13"/>
      <c r="I362" s="13"/>
      <c r="J362" s="15"/>
      <c r="K362" s="15"/>
      <c r="L362" s="13"/>
      <c r="M362" s="13"/>
      <c r="N362" s="15"/>
      <c r="O362" s="15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  <c r="AV362" s="13"/>
      <c r="AW362" s="13"/>
      <c r="AX362" s="13"/>
      <c r="AY362" s="13"/>
      <c r="AZ362" s="13"/>
      <c r="BA362" s="13"/>
      <c r="BB362" s="15"/>
      <c r="BC362" s="15"/>
      <c r="BD362" s="15"/>
      <c r="BE362" s="15"/>
      <c r="BF362" s="7"/>
      <c r="BG362" s="15"/>
      <c r="BH362" s="2"/>
      <c r="BI362" s="13"/>
    </row>
    <row r="363" spans="1:61" customFormat="1" x14ac:dyDescent="0.25">
      <c r="A363" s="13"/>
      <c r="B363" s="13"/>
      <c r="C363" s="14"/>
      <c r="D363" s="15"/>
      <c r="E363" s="15"/>
      <c r="F363" s="15"/>
      <c r="G363" s="15"/>
      <c r="H363" s="13"/>
      <c r="I363" s="13"/>
      <c r="J363" s="15"/>
      <c r="K363" s="15"/>
      <c r="L363" s="13"/>
      <c r="M363" s="13"/>
      <c r="N363" s="15"/>
      <c r="O363" s="15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  <c r="AV363" s="13"/>
      <c r="AW363" s="13"/>
      <c r="AX363" s="13"/>
      <c r="AY363" s="13"/>
      <c r="AZ363" s="13"/>
      <c r="BA363" s="13"/>
      <c r="BB363" s="15"/>
      <c r="BC363" s="15"/>
      <c r="BD363" s="15"/>
      <c r="BE363" s="15"/>
      <c r="BF363" s="7"/>
      <c r="BG363" s="15"/>
      <c r="BH363" s="2"/>
      <c r="BI363" s="13"/>
    </row>
    <row r="364" spans="1:61" customFormat="1" x14ac:dyDescent="0.25">
      <c r="A364" s="13"/>
      <c r="B364" s="13"/>
      <c r="C364" s="14"/>
      <c r="D364" s="15"/>
      <c r="E364" s="15"/>
      <c r="F364" s="15"/>
      <c r="G364" s="15"/>
      <c r="H364" s="13"/>
      <c r="I364" s="13"/>
      <c r="J364" s="15"/>
      <c r="K364" s="15"/>
      <c r="L364" s="13"/>
      <c r="M364" s="13"/>
      <c r="N364" s="15"/>
      <c r="O364" s="15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  <c r="AV364" s="13"/>
      <c r="AW364" s="13"/>
      <c r="AX364" s="13"/>
      <c r="AY364" s="13"/>
      <c r="AZ364" s="13"/>
      <c r="BA364" s="13"/>
      <c r="BB364" s="15"/>
      <c r="BC364" s="15"/>
      <c r="BD364" s="15"/>
      <c r="BE364" s="15"/>
      <c r="BF364" s="7"/>
      <c r="BG364" s="15"/>
      <c r="BH364" s="2"/>
      <c r="BI364" s="13"/>
    </row>
    <row r="365" spans="1:61" customFormat="1" x14ac:dyDescent="0.25">
      <c r="A365" s="13"/>
      <c r="B365" s="13"/>
      <c r="C365" s="14"/>
      <c r="D365" s="15"/>
      <c r="E365" s="15"/>
      <c r="F365" s="15"/>
      <c r="G365" s="15"/>
      <c r="H365" s="13"/>
      <c r="I365" s="13"/>
      <c r="J365" s="15"/>
      <c r="K365" s="15"/>
      <c r="L365" s="13"/>
      <c r="M365" s="13"/>
      <c r="N365" s="15"/>
      <c r="O365" s="15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  <c r="AV365" s="13"/>
      <c r="AW365" s="13"/>
      <c r="AX365" s="13"/>
      <c r="AY365" s="13"/>
      <c r="AZ365" s="13"/>
      <c r="BA365" s="13"/>
      <c r="BB365" s="15"/>
      <c r="BC365" s="15"/>
      <c r="BD365" s="15"/>
      <c r="BE365" s="15"/>
      <c r="BF365" s="7"/>
      <c r="BG365" s="15"/>
      <c r="BH365" s="2"/>
      <c r="BI365" s="13"/>
    </row>
    <row r="366" spans="1:61" customFormat="1" x14ac:dyDescent="0.25">
      <c r="A366" s="13"/>
      <c r="B366" s="13"/>
      <c r="C366" s="14"/>
      <c r="D366" s="15"/>
      <c r="E366" s="15"/>
      <c r="F366" s="15"/>
      <c r="G366" s="15"/>
      <c r="H366" s="13"/>
      <c r="I366" s="13"/>
      <c r="J366" s="15"/>
      <c r="K366" s="15"/>
      <c r="L366" s="13"/>
      <c r="M366" s="13"/>
      <c r="N366" s="15"/>
      <c r="O366" s="15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  <c r="AV366" s="13"/>
      <c r="AW366" s="13"/>
      <c r="AX366" s="13"/>
      <c r="AY366" s="13"/>
      <c r="AZ366" s="13"/>
      <c r="BA366" s="13"/>
      <c r="BB366" s="15"/>
      <c r="BC366" s="15"/>
      <c r="BD366" s="15"/>
      <c r="BE366" s="15"/>
      <c r="BF366" s="7"/>
      <c r="BG366" s="15"/>
      <c r="BH366" s="2"/>
      <c r="BI366" s="13"/>
    </row>
    <row r="367" spans="1:61" customFormat="1" x14ac:dyDescent="0.25">
      <c r="A367" s="13"/>
      <c r="B367" s="13"/>
      <c r="C367" s="14"/>
      <c r="D367" s="15"/>
      <c r="E367" s="15"/>
      <c r="F367" s="15"/>
      <c r="G367" s="15"/>
      <c r="H367" s="13"/>
      <c r="I367" s="13"/>
      <c r="J367" s="15"/>
      <c r="K367" s="15"/>
      <c r="L367" s="13"/>
      <c r="M367" s="13"/>
      <c r="N367" s="15"/>
      <c r="O367" s="15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  <c r="AV367" s="13"/>
      <c r="AW367" s="13"/>
      <c r="AX367" s="13"/>
      <c r="AY367" s="13"/>
      <c r="AZ367" s="13"/>
      <c r="BA367" s="13"/>
      <c r="BB367" s="15"/>
      <c r="BC367" s="15"/>
      <c r="BD367" s="15"/>
      <c r="BE367" s="15"/>
      <c r="BF367" s="7"/>
      <c r="BG367" s="15"/>
      <c r="BH367" s="2"/>
      <c r="BI367" s="13"/>
    </row>
    <row r="368" spans="1:61" customFormat="1" x14ac:dyDescent="0.25">
      <c r="A368" s="13"/>
      <c r="B368" s="13"/>
      <c r="C368" s="14"/>
      <c r="D368" s="15"/>
      <c r="E368" s="15"/>
      <c r="F368" s="15"/>
      <c r="G368" s="15"/>
      <c r="H368" s="13"/>
      <c r="I368" s="13"/>
      <c r="J368" s="15"/>
      <c r="K368" s="15"/>
      <c r="L368" s="13"/>
      <c r="M368" s="13"/>
      <c r="N368" s="15"/>
      <c r="O368" s="15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  <c r="AV368" s="13"/>
      <c r="AW368" s="13"/>
      <c r="AX368" s="13"/>
      <c r="AY368" s="13"/>
      <c r="AZ368" s="13"/>
      <c r="BA368" s="13"/>
      <c r="BB368" s="15"/>
      <c r="BC368" s="15"/>
      <c r="BD368" s="15"/>
      <c r="BE368" s="15"/>
      <c r="BF368" s="7"/>
      <c r="BG368" s="15"/>
      <c r="BH368" s="2"/>
      <c r="BI368" s="13"/>
    </row>
    <row r="369" spans="1:61" customFormat="1" x14ac:dyDescent="0.25">
      <c r="A369" s="13"/>
      <c r="B369" s="13"/>
      <c r="C369" s="14"/>
      <c r="D369" s="15"/>
      <c r="E369" s="15"/>
      <c r="F369" s="15"/>
      <c r="G369" s="15"/>
      <c r="H369" s="13"/>
      <c r="I369" s="13"/>
      <c r="J369" s="15"/>
      <c r="K369" s="15"/>
      <c r="L369" s="13"/>
      <c r="M369" s="13"/>
      <c r="N369" s="15"/>
      <c r="O369" s="15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  <c r="AV369" s="13"/>
      <c r="AW369" s="13"/>
      <c r="AX369" s="13"/>
      <c r="AY369" s="13"/>
      <c r="AZ369" s="13"/>
      <c r="BA369" s="13"/>
      <c r="BB369" s="15"/>
      <c r="BC369" s="15"/>
      <c r="BD369" s="15"/>
      <c r="BE369" s="15"/>
      <c r="BF369" s="7"/>
      <c r="BG369" s="15"/>
      <c r="BH369" s="2"/>
      <c r="BI369" s="13"/>
    </row>
    <row r="370" spans="1:61" customFormat="1" x14ac:dyDescent="0.25">
      <c r="A370" s="13"/>
      <c r="B370" s="13"/>
      <c r="C370" s="14"/>
      <c r="D370" s="15"/>
      <c r="E370" s="15"/>
      <c r="F370" s="15"/>
      <c r="G370" s="15"/>
      <c r="H370" s="13"/>
      <c r="I370" s="13"/>
      <c r="J370" s="15"/>
      <c r="K370" s="15"/>
      <c r="L370" s="13"/>
      <c r="M370" s="13"/>
      <c r="N370" s="15"/>
      <c r="O370" s="15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AU370" s="13"/>
      <c r="AV370" s="13"/>
      <c r="AW370" s="13"/>
      <c r="AX370" s="13"/>
      <c r="AY370" s="13"/>
      <c r="AZ370" s="13"/>
      <c r="BA370" s="13"/>
      <c r="BB370" s="15"/>
      <c r="BC370" s="15"/>
      <c r="BD370" s="15"/>
      <c r="BE370" s="15"/>
      <c r="BF370" s="7"/>
      <c r="BG370" s="15"/>
      <c r="BH370" s="2"/>
      <c r="BI370" s="13"/>
    </row>
    <row r="371" spans="1:61" customFormat="1" x14ac:dyDescent="0.25">
      <c r="A371" s="13"/>
      <c r="B371" s="13"/>
      <c r="C371" s="14"/>
      <c r="D371" s="15"/>
      <c r="E371" s="15"/>
      <c r="F371" s="15"/>
      <c r="G371" s="15"/>
      <c r="H371" s="13"/>
      <c r="I371" s="13"/>
      <c r="J371" s="15"/>
      <c r="K371" s="15"/>
      <c r="L371" s="13"/>
      <c r="M371" s="13"/>
      <c r="N371" s="15"/>
      <c r="O371" s="15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AU371" s="13"/>
      <c r="AV371" s="13"/>
      <c r="AW371" s="13"/>
      <c r="AX371" s="13"/>
      <c r="AY371" s="13"/>
      <c r="AZ371" s="13"/>
      <c r="BA371" s="13"/>
      <c r="BB371" s="15"/>
      <c r="BC371" s="15"/>
      <c r="BD371" s="15"/>
      <c r="BE371" s="15"/>
      <c r="BF371" s="7"/>
      <c r="BG371" s="15"/>
      <c r="BH371" s="2"/>
      <c r="BI371" s="13"/>
    </row>
    <row r="372" spans="1:61" customFormat="1" x14ac:dyDescent="0.25">
      <c r="A372" s="13"/>
      <c r="B372" s="13"/>
      <c r="C372" s="14"/>
      <c r="D372" s="15"/>
      <c r="E372" s="15"/>
      <c r="F372" s="15"/>
      <c r="G372" s="15"/>
      <c r="H372" s="13"/>
      <c r="I372" s="13"/>
      <c r="J372" s="15"/>
      <c r="K372" s="15"/>
      <c r="L372" s="13"/>
      <c r="M372" s="13"/>
      <c r="N372" s="15"/>
      <c r="O372" s="15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AU372" s="13"/>
      <c r="AV372" s="13"/>
      <c r="AW372" s="13"/>
      <c r="AX372" s="13"/>
      <c r="AY372" s="13"/>
      <c r="AZ372" s="13"/>
      <c r="BA372" s="13"/>
      <c r="BB372" s="15"/>
      <c r="BC372" s="15"/>
      <c r="BD372" s="15"/>
      <c r="BE372" s="15"/>
      <c r="BF372" s="7"/>
      <c r="BG372" s="15"/>
      <c r="BH372" s="2"/>
      <c r="BI372" s="13"/>
    </row>
    <row r="373" spans="1:61" customFormat="1" x14ac:dyDescent="0.25">
      <c r="A373" s="13"/>
      <c r="B373" s="13"/>
      <c r="C373" s="14"/>
      <c r="D373" s="15"/>
      <c r="E373" s="15"/>
      <c r="F373" s="15"/>
      <c r="G373" s="15"/>
      <c r="H373" s="13"/>
      <c r="I373" s="13"/>
      <c r="J373" s="15"/>
      <c r="K373" s="15"/>
      <c r="L373" s="13"/>
      <c r="M373" s="13"/>
      <c r="N373" s="15"/>
      <c r="O373" s="15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  <c r="AV373" s="13"/>
      <c r="AW373" s="13"/>
      <c r="AX373" s="13"/>
      <c r="AY373" s="13"/>
      <c r="AZ373" s="13"/>
      <c r="BA373" s="13"/>
      <c r="BB373" s="15"/>
      <c r="BC373" s="15"/>
      <c r="BD373" s="15"/>
      <c r="BE373" s="15"/>
      <c r="BF373" s="7"/>
      <c r="BG373" s="15"/>
      <c r="BH373" s="2"/>
      <c r="BI373" s="13"/>
    </row>
    <row r="374" spans="1:61" customFormat="1" x14ac:dyDescent="0.25">
      <c r="A374" s="13"/>
      <c r="B374" s="13"/>
      <c r="C374" s="14"/>
      <c r="D374" s="15"/>
      <c r="E374" s="15"/>
      <c r="F374" s="15"/>
      <c r="G374" s="15"/>
      <c r="H374" s="13"/>
      <c r="I374" s="13"/>
      <c r="J374" s="15"/>
      <c r="K374" s="15"/>
      <c r="L374" s="13"/>
      <c r="M374" s="13"/>
      <c r="N374" s="15"/>
      <c r="O374" s="15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AU374" s="13"/>
      <c r="AV374" s="13"/>
      <c r="AW374" s="13"/>
      <c r="AX374" s="13"/>
      <c r="AY374" s="13"/>
      <c r="AZ374" s="13"/>
      <c r="BA374" s="13"/>
      <c r="BB374" s="15"/>
      <c r="BC374" s="15"/>
      <c r="BD374" s="15"/>
      <c r="BE374" s="15"/>
      <c r="BF374" s="7"/>
      <c r="BG374" s="15"/>
      <c r="BH374" s="2"/>
      <c r="BI374" s="13"/>
    </row>
    <row r="375" spans="1:61" customFormat="1" x14ac:dyDescent="0.25">
      <c r="A375" s="13"/>
      <c r="B375" s="13"/>
      <c r="C375" s="14"/>
      <c r="D375" s="15"/>
      <c r="E375" s="15"/>
      <c r="F375" s="15"/>
      <c r="G375" s="15"/>
      <c r="H375" s="13"/>
      <c r="I375" s="13"/>
      <c r="J375" s="15"/>
      <c r="K375" s="15"/>
      <c r="L375" s="13"/>
      <c r="M375" s="13"/>
      <c r="N375" s="15"/>
      <c r="O375" s="15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AU375" s="13"/>
      <c r="AV375" s="13"/>
      <c r="AW375" s="13"/>
      <c r="AX375" s="13"/>
      <c r="AY375" s="13"/>
      <c r="AZ375" s="13"/>
      <c r="BA375" s="13"/>
      <c r="BB375" s="15"/>
      <c r="BC375" s="15"/>
      <c r="BD375" s="15"/>
      <c r="BE375" s="15"/>
      <c r="BF375" s="7"/>
      <c r="BG375" s="15"/>
      <c r="BH375" s="2"/>
      <c r="BI375" s="13"/>
    </row>
    <row r="376" spans="1:61" customFormat="1" x14ac:dyDescent="0.25">
      <c r="A376" s="13"/>
      <c r="B376" s="13"/>
      <c r="C376" s="14"/>
      <c r="D376" s="15"/>
      <c r="E376" s="15"/>
      <c r="F376" s="15"/>
      <c r="G376" s="15"/>
      <c r="H376" s="13"/>
      <c r="I376" s="13"/>
      <c r="J376" s="15"/>
      <c r="K376" s="15"/>
      <c r="L376" s="13"/>
      <c r="M376" s="13"/>
      <c r="N376" s="15"/>
      <c r="O376" s="15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AU376" s="13"/>
      <c r="AV376" s="13"/>
      <c r="AW376" s="13"/>
      <c r="AX376" s="13"/>
      <c r="AY376" s="13"/>
      <c r="AZ376" s="13"/>
      <c r="BA376" s="13"/>
      <c r="BB376" s="15"/>
      <c r="BC376" s="15"/>
      <c r="BD376" s="15"/>
      <c r="BE376" s="15"/>
      <c r="BF376" s="7"/>
      <c r="BG376" s="15"/>
      <c r="BH376" s="2"/>
      <c r="BI376" s="13"/>
    </row>
    <row r="377" spans="1:61" customFormat="1" x14ac:dyDescent="0.25">
      <c r="A377" s="13"/>
      <c r="B377" s="13"/>
      <c r="C377" s="14"/>
      <c r="D377" s="15"/>
      <c r="E377" s="15"/>
      <c r="F377" s="15"/>
      <c r="G377" s="15"/>
      <c r="H377" s="13"/>
      <c r="I377" s="13"/>
      <c r="J377" s="15"/>
      <c r="K377" s="15"/>
      <c r="L377" s="13"/>
      <c r="M377" s="13"/>
      <c r="N377" s="15"/>
      <c r="O377" s="15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AU377" s="13"/>
      <c r="AV377" s="13"/>
      <c r="AW377" s="13"/>
      <c r="AX377" s="13"/>
      <c r="AY377" s="13"/>
      <c r="AZ377" s="13"/>
      <c r="BA377" s="13"/>
      <c r="BB377" s="15"/>
      <c r="BC377" s="15"/>
      <c r="BD377" s="15"/>
      <c r="BE377" s="15"/>
      <c r="BF377" s="7"/>
      <c r="BG377" s="15"/>
      <c r="BH377" s="2"/>
      <c r="BI377" s="13"/>
    </row>
    <row r="378" spans="1:61" customFormat="1" x14ac:dyDescent="0.25">
      <c r="A378" s="13"/>
      <c r="B378" s="13"/>
      <c r="C378" s="14"/>
      <c r="D378" s="15"/>
      <c r="E378" s="15"/>
      <c r="F378" s="15"/>
      <c r="G378" s="15"/>
      <c r="H378" s="13"/>
      <c r="I378" s="13"/>
      <c r="J378" s="15"/>
      <c r="K378" s="15"/>
      <c r="L378" s="13"/>
      <c r="M378" s="13"/>
      <c r="N378" s="15"/>
      <c r="O378" s="15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AU378" s="13"/>
      <c r="AV378" s="13"/>
      <c r="AW378" s="13"/>
      <c r="AX378" s="13"/>
      <c r="AY378" s="13"/>
      <c r="AZ378" s="13"/>
      <c r="BA378" s="13"/>
      <c r="BB378" s="15"/>
      <c r="BC378" s="15"/>
      <c r="BD378" s="15"/>
      <c r="BE378" s="15"/>
      <c r="BF378" s="7"/>
      <c r="BG378" s="15"/>
      <c r="BH378" s="2"/>
      <c r="BI378" s="13"/>
    </row>
    <row r="379" spans="1:61" customFormat="1" x14ac:dyDescent="0.25">
      <c r="A379" s="13"/>
      <c r="B379" s="13"/>
      <c r="C379" s="14"/>
      <c r="D379" s="15"/>
      <c r="E379" s="15"/>
      <c r="F379" s="15"/>
      <c r="G379" s="15"/>
      <c r="H379" s="13"/>
      <c r="I379" s="13"/>
      <c r="J379" s="15"/>
      <c r="K379" s="15"/>
      <c r="L379" s="13"/>
      <c r="M379" s="13"/>
      <c r="N379" s="15"/>
      <c r="O379" s="15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  <c r="AV379" s="13"/>
      <c r="AW379" s="13"/>
      <c r="AX379" s="13"/>
      <c r="AY379" s="13"/>
      <c r="AZ379" s="13"/>
      <c r="BA379" s="13"/>
      <c r="BB379" s="15"/>
      <c r="BC379" s="15"/>
      <c r="BD379" s="15"/>
      <c r="BE379" s="15"/>
      <c r="BF379" s="7"/>
      <c r="BG379" s="15"/>
      <c r="BH379" s="2"/>
      <c r="BI379" s="13"/>
    </row>
    <row r="380" spans="1:61" customFormat="1" x14ac:dyDescent="0.25">
      <c r="A380" s="13"/>
      <c r="B380" s="13"/>
      <c r="C380" s="14"/>
      <c r="D380" s="15"/>
      <c r="E380" s="15"/>
      <c r="F380" s="15"/>
      <c r="G380" s="15"/>
      <c r="H380" s="13"/>
      <c r="I380" s="13"/>
      <c r="J380" s="15"/>
      <c r="K380" s="15"/>
      <c r="L380" s="13"/>
      <c r="M380" s="13"/>
      <c r="N380" s="15"/>
      <c r="O380" s="15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AU380" s="13"/>
      <c r="AV380" s="13"/>
      <c r="AW380" s="13"/>
      <c r="AX380" s="13"/>
      <c r="AY380" s="13"/>
      <c r="AZ380" s="13"/>
      <c r="BA380" s="13"/>
      <c r="BB380" s="15"/>
      <c r="BC380" s="15"/>
      <c r="BD380" s="15"/>
      <c r="BE380" s="15"/>
      <c r="BF380" s="7"/>
      <c r="BG380" s="15"/>
      <c r="BH380" s="2"/>
      <c r="BI380" s="13"/>
    </row>
    <row r="381" spans="1:61" customFormat="1" x14ac:dyDescent="0.25">
      <c r="A381" s="13"/>
      <c r="B381" s="13"/>
      <c r="C381" s="14"/>
      <c r="D381" s="15"/>
      <c r="E381" s="15"/>
      <c r="F381" s="15"/>
      <c r="G381" s="15"/>
      <c r="H381" s="13"/>
      <c r="I381" s="13"/>
      <c r="J381" s="15"/>
      <c r="K381" s="15"/>
      <c r="L381" s="13"/>
      <c r="M381" s="13"/>
      <c r="N381" s="15"/>
      <c r="O381" s="15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AU381" s="13"/>
      <c r="AV381" s="13"/>
      <c r="AW381" s="13"/>
      <c r="AX381" s="13"/>
      <c r="AY381" s="13"/>
      <c r="AZ381" s="13"/>
      <c r="BA381" s="13"/>
      <c r="BB381" s="15"/>
      <c r="BC381" s="15"/>
      <c r="BD381" s="15"/>
      <c r="BE381" s="15"/>
      <c r="BF381" s="7"/>
      <c r="BG381" s="15"/>
      <c r="BH381" s="2"/>
      <c r="BI381" s="13"/>
    </row>
    <row r="382" spans="1:61" customFormat="1" x14ac:dyDescent="0.25">
      <c r="A382" s="13"/>
      <c r="B382" s="13"/>
      <c r="C382" s="14"/>
      <c r="D382" s="15"/>
      <c r="E382" s="15"/>
      <c r="F382" s="15"/>
      <c r="G382" s="15"/>
      <c r="H382" s="13"/>
      <c r="I382" s="13"/>
      <c r="J382" s="15"/>
      <c r="K382" s="15"/>
      <c r="L382" s="13"/>
      <c r="M382" s="13"/>
      <c r="N382" s="15"/>
      <c r="O382" s="15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AU382" s="13"/>
      <c r="AV382" s="13"/>
      <c r="AW382" s="13"/>
      <c r="AX382" s="13"/>
      <c r="AY382" s="13"/>
      <c r="AZ382" s="13"/>
      <c r="BA382" s="13"/>
      <c r="BB382" s="15"/>
      <c r="BC382" s="15"/>
      <c r="BD382" s="15"/>
      <c r="BE382" s="15"/>
      <c r="BF382" s="7"/>
      <c r="BG382" s="15"/>
      <c r="BH382" s="2"/>
      <c r="BI382" s="13"/>
    </row>
    <row r="383" spans="1:61" customFormat="1" x14ac:dyDescent="0.25">
      <c r="A383" s="13"/>
      <c r="B383" s="13"/>
      <c r="C383" s="14"/>
      <c r="D383" s="15"/>
      <c r="E383" s="15"/>
      <c r="F383" s="15"/>
      <c r="G383" s="15"/>
      <c r="H383" s="13"/>
      <c r="I383" s="13"/>
      <c r="J383" s="15"/>
      <c r="K383" s="15"/>
      <c r="L383" s="13"/>
      <c r="M383" s="13"/>
      <c r="N383" s="15"/>
      <c r="O383" s="15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AU383" s="13"/>
      <c r="AV383" s="13"/>
      <c r="AW383" s="13"/>
      <c r="AX383" s="13"/>
      <c r="AY383" s="13"/>
      <c r="AZ383" s="13"/>
      <c r="BA383" s="13"/>
      <c r="BB383" s="15"/>
      <c r="BC383" s="15"/>
      <c r="BD383" s="15"/>
      <c r="BE383" s="15"/>
      <c r="BF383" s="7"/>
      <c r="BG383" s="15"/>
      <c r="BH383" s="2"/>
      <c r="BI383" s="13"/>
    </row>
    <row r="384" spans="1:61" customFormat="1" x14ac:dyDescent="0.25">
      <c r="A384" s="13"/>
      <c r="B384" s="13"/>
      <c r="C384" s="14"/>
      <c r="D384" s="15"/>
      <c r="E384" s="15"/>
      <c r="F384" s="15"/>
      <c r="G384" s="15"/>
      <c r="H384" s="13"/>
      <c r="I384" s="13"/>
      <c r="J384" s="15"/>
      <c r="K384" s="15"/>
      <c r="L384" s="13"/>
      <c r="M384" s="13"/>
      <c r="N384" s="15"/>
      <c r="O384" s="15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AU384" s="13"/>
      <c r="AV384" s="13"/>
      <c r="AW384" s="13"/>
      <c r="AX384" s="13"/>
      <c r="AY384" s="13"/>
      <c r="AZ384" s="13"/>
      <c r="BA384" s="13"/>
      <c r="BB384" s="15"/>
      <c r="BC384" s="15"/>
      <c r="BD384" s="15"/>
      <c r="BE384" s="15"/>
      <c r="BF384" s="7"/>
      <c r="BG384" s="15"/>
      <c r="BH384" s="2"/>
      <c r="BI384" s="13"/>
    </row>
    <row r="385" spans="1:61" customFormat="1" x14ac:dyDescent="0.25">
      <c r="A385" s="13"/>
      <c r="B385" s="13"/>
      <c r="C385" s="14"/>
      <c r="D385" s="15"/>
      <c r="E385" s="15"/>
      <c r="F385" s="15"/>
      <c r="G385" s="15"/>
      <c r="H385" s="13"/>
      <c r="I385" s="13"/>
      <c r="J385" s="15"/>
      <c r="K385" s="15"/>
      <c r="L385" s="13"/>
      <c r="M385" s="13"/>
      <c r="N385" s="15"/>
      <c r="O385" s="15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AU385" s="13"/>
      <c r="AV385" s="13"/>
      <c r="AW385" s="13"/>
      <c r="AX385" s="13"/>
      <c r="AY385" s="13"/>
      <c r="AZ385" s="13"/>
      <c r="BA385" s="13"/>
      <c r="BB385" s="15"/>
      <c r="BC385" s="15"/>
      <c r="BD385" s="15"/>
      <c r="BE385" s="15"/>
      <c r="BF385" s="7"/>
      <c r="BG385" s="15"/>
      <c r="BH385" s="2"/>
      <c r="BI385" s="13"/>
    </row>
    <row r="386" spans="1:61" customFormat="1" x14ac:dyDescent="0.25">
      <c r="A386" s="13"/>
      <c r="B386" s="13"/>
      <c r="C386" s="14"/>
      <c r="D386" s="15"/>
      <c r="E386" s="15"/>
      <c r="F386" s="15"/>
      <c r="G386" s="15"/>
      <c r="H386" s="13"/>
      <c r="I386" s="13"/>
      <c r="J386" s="15"/>
      <c r="K386" s="15"/>
      <c r="L386" s="13"/>
      <c r="M386" s="13"/>
      <c r="N386" s="15"/>
      <c r="O386" s="15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AU386" s="13"/>
      <c r="AV386" s="13"/>
      <c r="AW386" s="13"/>
      <c r="AX386" s="13"/>
      <c r="AY386" s="13"/>
      <c r="AZ386" s="13"/>
      <c r="BA386" s="13"/>
      <c r="BB386" s="15"/>
      <c r="BC386" s="15"/>
      <c r="BD386" s="15"/>
      <c r="BE386" s="15"/>
      <c r="BF386" s="7"/>
      <c r="BG386" s="15"/>
      <c r="BH386" s="2"/>
      <c r="BI386" s="13"/>
    </row>
    <row r="387" spans="1:61" customFormat="1" x14ac:dyDescent="0.25">
      <c r="A387" s="13"/>
      <c r="B387" s="13"/>
      <c r="C387" s="14"/>
      <c r="D387" s="15"/>
      <c r="E387" s="15"/>
      <c r="F387" s="15"/>
      <c r="G387" s="15"/>
      <c r="H387" s="13"/>
      <c r="I387" s="13"/>
      <c r="J387" s="15"/>
      <c r="K387" s="15"/>
      <c r="L387" s="13"/>
      <c r="M387" s="13"/>
      <c r="N387" s="15"/>
      <c r="O387" s="15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AU387" s="13"/>
      <c r="AV387" s="13"/>
      <c r="AW387" s="13"/>
      <c r="AX387" s="13"/>
      <c r="AY387" s="13"/>
      <c r="AZ387" s="13"/>
      <c r="BA387" s="13"/>
      <c r="BB387" s="15"/>
      <c r="BC387" s="15"/>
      <c r="BD387" s="15"/>
      <c r="BE387" s="15"/>
      <c r="BF387" s="7"/>
      <c r="BG387" s="15"/>
      <c r="BH387" s="2"/>
      <c r="BI387" s="13"/>
    </row>
    <row r="388" spans="1:61" customFormat="1" x14ac:dyDescent="0.25">
      <c r="A388" s="13"/>
      <c r="B388" s="13"/>
      <c r="C388" s="14"/>
      <c r="D388" s="15"/>
      <c r="E388" s="15"/>
      <c r="F388" s="15"/>
      <c r="G388" s="15"/>
      <c r="H388" s="13"/>
      <c r="I388" s="13"/>
      <c r="J388" s="15"/>
      <c r="K388" s="15"/>
      <c r="L388" s="13"/>
      <c r="M388" s="13"/>
      <c r="N388" s="15"/>
      <c r="O388" s="15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AU388" s="13"/>
      <c r="AV388" s="13"/>
      <c r="AW388" s="13"/>
      <c r="AX388" s="13"/>
      <c r="AY388" s="13"/>
      <c r="AZ388" s="13"/>
      <c r="BA388" s="13"/>
      <c r="BB388" s="15"/>
      <c r="BC388" s="15"/>
      <c r="BD388" s="15"/>
      <c r="BE388" s="15"/>
      <c r="BF388" s="7"/>
      <c r="BG388" s="15"/>
      <c r="BH388" s="2"/>
      <c r="BI388" s="13"/>
    </row>
    <row r="389" spans="1:61" customFormat="1" x14ac:dyDescent="0.25">
      <c r="A389" s="13"/>
      <c r="B389" s="13"/>
      <c r="C389" s="14"/>
      <c r="D389" s="15"/>
      <c r="E389" s="15"/>
      <c r="F389" s="15"/>
      <c r="G389" s="15"/>
      <c r="H389" s="13"/>
      <c r="I389" s="13"/>
      <c r="J389" s="15"/>
      <c r="K389" s="15"/>
      <c r="L389" s="13"/>
      <c r="M389" s="13"/>
      <c r="N389" s="15"/>
      <c r="O389" s="15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AU389" s="13"/>
      <c r="AV389" s="13"/>
      <c r="AW389" s="13"/>
      <c r="AX389" s="13"/>
      <c r="AY389" s="13"/>
      <c r="AZ389" s="13"/>
      <c r="BA389" s="13"/>
      <c r="BB389" s="15"/>
      <c r="BC389" s="15"/>
      <c r="BD389" s="15"/>
      <c r="BE389" s="15"/>
      <c r="BF389" s="7"/>
      <c r="BG389" s="15"/>
      <c r="BH389" s="2"/>
      <c r="BI389" s="13"/>
    </row>
    <row r="390" spans="1:61" customFormat="1" x14ac:dyDescent="0.25">
      <c r="A390" s="13"/>
      <c r="B390" s="13"/>
      <c r="C390" s="14"/>
      <c r="D390" s="15"/>
      <c r="E390" s="15"/>
      <c r="F390" s="15"/>
      <c r="G390" s="15"/>
      <c r="H390" s="13"/>
      <c r="I390" s="13"/>
      <c r="J390" s="15"/>
      <c r="K390" s="15"/>
      <c r="L390" s="13"/>
      <c r="M390" s="13"/>
      <c r="N390" s="15"/>
      <c r="O390" s="15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  <c r="AV390" s="13"/>
      <c r="AW390" s="13"/>
      <c r="AX390" s="13"/>
      <c r="AY390" s="13"/>
      <c r="AZ390" s="13"/>
      <c r="BA390" s="13"/>
      <c r="BB390" s="15"/>
      <c r="BC390" s="15"/>
      <c r="BD390" s="15"/>
      <c r="BE390" s="15"/>
      <c r="BF390" s="7"/>
      <c r="BG390" s="15"/>
      <c r="BH390" s="2"/>
      <c r="BI390" s="13"/>
    </row>
    <row r="391" spans="1:61" customFormat="1" x14ac:dyDescent="0.25">
      <c r="A391" s="13"/>
      <c r="B391" s="13"/>
      <c r="C391" s="14"/>
      <c r="D391" s="15"/>
      <c r="E391" s="15"/>
      <c r="F391" s="15"/>
      <c r="G391" s="15"/>
      <c r="H391" s="13"/>
      <c r="I391" s="13"/>
      <c r="J391" s="15"/>
      <c r="K391" s="15"/>
      <c r="L391" s="13"/>
      <c r="M391" s="13"/>
      <c r="N391" s="15"/>
      <c r="O391" s="15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AU391" s="13"/>
      <c r="AV391" s="13"/>
      <c r="AW391" s="13"/>
      <c r="AX391" s="13"/>
      <c r="AY391" s="13"/>
      <c r="AZ391" s="13"/>
      <c r="BA391" s="13"/>
      <c r="BB391" s="15"/>
      <c r="BC391" s="15"/>
      <c r="BD391" s="15"/>
      <c r="BE391" s="15"/>
      <c r="BF391" s="7"/>
      <c r="BG391" s="15"/>
      <c r="BH391" s="2"/>
      <c r="BI391" s="13"/>
    </row>
    <row r="392" spans="1:61" customFormat="1" x14ac:dyDescent="0.25">
      <c r="A392" s="13"/>
      <c r="B392" s="13"/>
      <c r="C392" s="14"/>
      <c r="D392" s="15"/>
      <c r="E392" s="15"/>
      <c r="F392" s="15"/>
      <c r="G392" s="15"/>
      <c r="H392" s="13"/>
      <c r="I392" s="13"/>
      <c r="J392" s="15"/>
      <c r="K392" s="15"/>
      <c r="L392" s="13"/>
      <c r="M392" s="13"/>
      <c r="N392" s="15"/>
      <c r="O392" s="15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AU392" s="13"/>
      <c r="AV392" s="13"/>
      <c r="AW392" s="13"/>
      <c r="AX392" s="13"/>
      <c r="AY392" s="13"/>
      <c r="AZ392" s="13"/>
      <c r="BA392" s="13"/>
      <c r="BB392" s="15"/>
      <c r="BC392" s="15"/>
      <c r="BD392" s="15"/>
      <c r="BE392" s="15"/>
      <c r="BF392" s="7"/>
      <c r="BG392" s="15"/>
      <c r="BH392" s="2"/>
      <c r="BI392" s="13"/>
    </row>
    <row r="393" spans="1:61" customFormat="1" x14ac:dyDescent="0.25">
      <c r="A393" s="13"/>
      <c r="B393" s="13"/>
      <c r="C393" s="14"/>
      <c r="D393" s="15"/>
      <c r="E393" s="15"/>
      <c r="F393" s="15"/>
      <c r="G393" s="15"/>
      <c r="H393" s="13"/>
      <c r="I393" s="13"/>
      <c r="J393" s="15"/>
      <c r="K393" s="15"/>
      <c r="L393" s="13"/>
      <c r="M393" s="13"/>
      <c r="N393" s="15"/>
      <c r="O393" s="15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AU393" s="13"/>
      <c r="AV393" s="13"/>
      <c r="AW393" s="13"/>
      <c r="AX393" s="13"/>
      <c r="AY393" s="13"/>
      <c r="AZ393" s="13"/>
      <c r="BA393" s="13"/>
      <c r="BB393" s="15"/>
      <c r="BC393" s="15"/>
      <c r="BD393" s="15"/>
      <c r="BE393" s="15"/>
      <c r="BF393" s="7"/>
      <c r="BG393" s="15"/>
      <c r="BH393" s="2"/>
      <c r="BI393" s="13"/>
    </row>
    <row r="394" spans="1:61" customFormat="1" x14ac:dyDescent="0.25">
      <c r="A394" s="13"/>
      <c r="B394" s="13"/>
      <c r="C394" s="14"/>
      <c r="D394" s="15"/>
      <c r="E394" s="15"/>
      <c r="F394" s="15"/>
      <c r="G394" s="15"/>
      <c r="H394" s="13"/>
      <c r="I394" s="13"/>
      <c r="J394" s="15"/>
      <c r="K394" s="15"/>
      <c r="L394" s="13"/>
      <c r="M394" s="13"/>
      <c r="N394" s="15"/>
      <c r="O394" s="15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AU394" s="13"/>
      <c r="AV394" s="13"/>
      <c r="AW394" s="13"/>
      <c r="AX394" s="13"/>
      <c r="AY394" s="13"/>
      <c r="AZ394" s="13"/>
      <c r="BA394" s="13"/>
      <c r="BB394" s="15"/>
      <c r="BC394" s="15"/>
      <c r="BD394" s="15"/>
      <c r="BE394" s="15"/>
      <c r="BF394" s="7"/>
      <c r="BG394" s="15"/>
      <c r="BH394" s="2"/>
      <c r="BI394" s="13"/>
    </row>
    <row r="395" spans="1:61" customFormat="1" x14ac:dyDescent="0.25">
      <c r="A395" s="13"/>
      <c r="B395" s="13"/>
      <c r="C395" s="14"/>
      <c r="D395" s="15"/>
      <c r="E395" s="15"/>
      <c r="F395" s="15"/>
      <c r="G395" s="15"/>
      <c r="H395" s="13"/>
      <c r="I395" s="13"/>
      <c r="J395" s="15"/>
      <c r="K395" s="15"/>
      <c r="L395" s="13"/>
      <c r="M395" s="13"/>
      <c r="N395" s="15"/>
      <c r="O395" s="15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AU395" s="13"/>
      <c r="AV395" s="13"/>
      <c r="AW395" s="13"/>
      <c r="AX395" s="13"/>
      <c r="AY395" s="13"/>
      <c r="AZ395" s="13"/>
      <c r="BA395" s="13"/>
      <c r="BB395" s="15"/>
      <c r="BC395" s="15"/>
      <c r="BD395" s="15"/>
      <c r="BE395" s="15"/>
      <c r="BF395" s="7"/>
      <c r="BG395" s="15"/>
      <c r="BH395" s="2"/>
      <c r="BI395" s="13"/>
    </row>
    <row r="396" spans="1:61" customFormat="1" x14ac:dyDescent="0.25">
      <c r="A396" s="13"/>
      <c r="B396" s="13"/>
      <c r="C396" s="14"/>
      <c r="D396" s="15"/>
      <c r="E396" s="15"/>
      <c r="F396" s="15"/>
      <c r="G396" s="15"/>
      <c r="H396" s="13"/>
      <c r="I396" s="13"/>
      <c r="J396" s="15"/>
      <c r="K396" s="15"/>
      <c r="L396" s="13"/>
      <c r="M396" s="13"/>
      <c r="N396" s="15"/>
      <c r="O396" s="15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AU396" s="13"/>
      <c r="AV396" s="13"/>
      <c r="AW396" s="13"/>
      <c r="AX396" s="13"/>
      <c r="AY396" s="13"/>
      <c r="AZ396" s="13"/>
      <c r="BA396" s="13"/>
      <c r="BB396" s="15"/>
      <c r="BC396" s="15"/>
      <c r="BD396" s="15"/>
      <c r="BE396" s="15"/>
      <c r="BF396" s="7"/>
      <c r="BG396" s="15"/>
      <c r="BH396" s="2"/>
      <c r="BI396" s="13"/>
    </row>
    <row r="397" spans="1:61" customFormat="1" x14ac:dyDescent="0.25">
      <c r="A397" s="13"/>
      <c r="B397" s="13"/>
      <c r="C397" s="14"/>
      <c r="D397" s="15"/>
      <c r="E397" s="15"/>
      <c r="F397" s="15"/>
      <c r="G397" s="15"/>
      <c r="H397" s="13"/>
      <c r="I397" s="13"/>
      <c r="J397" s="15"/>
      <c r="K397" s="15"/>
      <c r="L397" s="13"/>
      <c r="M397" s="13"/>
      <c r="N397" s="15"/>
      <c r="O397" s="15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AU397" s="13"/>
      <c r="AV397" s="13"/>
      <c r="AW397" s="13"/>
      <c r="AX397" s="13"/>
      <c r="AY397" s="13"/>
      <c r="AZ397" s="13"/>
      <c r="BA397" s="13"/>
      <c r="BB397" s="15"/>
      <c r="BC397" s="15"/>
      <c r="BD397" s="15"/>
      <c r="BE397" s="15"/>
      <c r="BF397" s="7"/>
      <c r="BG397" s="15"/>
      <c r="BH397" s="2"/>
      <c r="BI397" s="13"/>
    </row>
    <row r="398" spans="1:61" customFormat="1" x14ac:dyDescent="0.25">
      <c r="A398" s="13"/>
      <c r="B398" s="13"/>
      <c r="C398" s="14"/>
      <c r="D398" s="15"/>
      <c r="E398" s="15"/>
      <c r="F398" s="15"/>
      <c r="G398" s="15"/>
      <c r="H398" s="13"/>
      <c r="I398" s="13"/>
      <c r="J398" s="15"/>
      <c r="K398" s="15"/>
      <c r="L398" s="13"/>
      <c r="M398" s="13"/>
      <c r="N398" s="15"/>
      <c r="O398" s="15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AU398" s="13"/>
      <c r="AV398" s="13"/>
      <c r="AW398" s="13"/>
      <c r="AX398" s="13"/>
      <c r="AY398" s="13"/>
      <c r="AZ398" s="13"/>
      <c r="BA398" s="13"/>
      <c r="BB398" s="15"/>
      <c r="BC398" s="15"/>
      <c r="BD398" s="15"/>
      <c r="BE398" s="15"/>
      <c r="BF398" s="7"/>
      <c r="BG398" s="15"/>
      <c r="BH398" s="2"/>
      <c r="BI398" s="13"/>
    </row>
    <row r="399" spans="1:61" customFormat="1" x14ac:dyDescent="0.25">
      <c r="A399" s="13"/>
      <c r="B399" s="13"/>
      <c r="C399" s="14"/>
      <c r="D399" s="15"/>
      <c r="E399" s="15"/>
      <c r="F399" s="15"/>
      <c r="G399" s="15"/>
      <c r="H399" s="13"/>
      <c r="I399" s="13"/>
      <c r="J399" s="15"/>
      <c r="K399" s="15"/>
      <c r="L399" s="13"/>
      <c r="M399" s="13"/>
      <c r="N399" s="15"/>
      <c r="O399" s="15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AU399" s="13"/>
      <c r="AV399" s="13"/>
      <c r="AW399" s="13"/>
      <c r="AX399" s="13"/>
      <c r="AY399" s="13"/>
      <c r="AZ399" s="13"/>
      <c r="BA399" s="13"/>
      <c r="BB399" s="15"/>
      <c r="BC399" s="15"/>
      <c r="BD399" s="15"/>
      <c r="BE399" s="15"/>
      <c r="BF399" s="7"/>
      <c r="BG399" s="15"/>
      <c r="BH399" s="2"/>
      <c r="BI399" s="13"/>
    </row>
    <row r="400" spans="1:61" customFormat="1" x14ac:dyDescent="0.25">
      <c r="A400" s="13"/>
      <c r="B400" s="13"/>
      <c r="C400" s="14"/>
      <c r="D400" s="15"/>
      <c r="E400" s="15"/>
      <c r="F400" s="15"/>
      <c r="G400" s="15"/>
      <c r="H400" s="13"/>
      <c r="I400" s="13"/>
      <c r="J400" s="15"/>
      <c r="K400" s="15"/>
      <c r="L400" s="13"/>
      <c r="M400" s="13"/>
      <c r="N400" s="15"/>
      <c r="O400" s="15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AU400" s="13"/>
      <c r="AV400" s="13"/>
      <c r="AW400" s="13"/>
      <c r="AX400" s="13"/>
      <c r="AY400" s="13"/>
      <c r="AZ400" s="13"/>
      <c r="BA400" s="13"/>
      <c r="BB400" s="15"/>
      <c r="BC400" s="15"/>
      <c r="BD400" s="15"/>
      <c r="BE400" s="15"/>
      <c r="BF400" s="7"/>
      <c r="BG400" s="15"/>
      <c r="BH400" s="2"/>
      <c r="BI400" s="13"/>
    </row>
    <row r="401" spans="1:61" customFormat="1" x14ac:dyDescent="0.25">
      <c r="A401" s="13"/>
      <c r="B401" s="13"/>
      <c r="C401" s="14"/>
      <c r="D401" s="15"/>
      <c r="E401" s="15"/>
      <c r="F401" s="15"/>
      <c r="G401" s="15"/>
      <c r="H401" s="13"/>
      <c r="I401" s="13"/>
      <c r="J401" s="15"/>
      <c r="K401" s="15"/>
      <c r="L401" s="13"/>
      <c r="M401" s="13"/>
      <c r="N401" s="15"/>
      <c r="O401" s="15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AU401" s="13"/>
      <c r="AV401" s="13"/>
      <c r="AW401" s="13"/>
      <c r="AX401" s="13"/>
      <c r="AY401" s="13"/>
      <c r="AZ401" s="13"/>
      <c r="BA401" s="13"/>
      <c r="BB401" s="15"/>
      <c r="BC401" s="15"/>
      <c r="BD401" s="15"/>
      <c r="BE401" s="15"/>
      <c r="BF401" s="7"/>
      <c r="BG401" s="15"/>
      <c r="BH401" s="2"/>
      <c r="BI401" s="13"/>
    </row>
    <row r="402" spans="1:61" customFormat="1" x14ac:dyDescent="0.25">
      <c r="A402" s="13"/>
      <c r="B402" s="13"/>
      <c r="C402" s="14"/>
      <c r="D402" s="15"/>
      <c r="E402" s="15"/>
      <c r="F402" s="15"/>
      <c r="G402" s="15"/>
      <c r="H402" s="13"/>
      <c r="I402" s="13"/>
      <c r="J402" s="15"/>
      <c r="K402" s="15"/>
      <c r="L402" s="13"/>
      <c r="M402" s="13"/>
      <c r="N402" s="15"/>
      <c r="O402" s="15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AU402" s="13"/>
      <c r="AV402" s="13"/>
      <c r="AW402" s="13"/>
      <c r="AX402" s="13"/>
      <c r="AY402" s="13"/>
      <c r="AZ402" s="13"/>
      <c r="BA402" s="13"/>
      <c r="BB402" s="15"/>
      <c r="BC402" s="15"/>
      <c r="BD402" s="15"/>
      <c r="BE402" s="15"/>
      <c r="BF402" s="7"/>
      <c r="BG402" s="15"/>
      <c r="BH402" s="2"/>
      <c r="BI402" s="13"/>
    </row>
    <row r="403" spans="1:61" customFormat="1" x14ac:dyDescent="0.25">
      <c r="A403" s="13"/>
      <c r="B403" s="13"/>
      <c r="C403" s="14"/>
      <c r="D403" s="15"/>
      <c r="E403" s="15"/>
      <c r="F403" s="15"/>
      <c r="G403" s="15"/>
      <c r="H403" s="13"/>
      <c r="I403" s="13"/>
      <c r="J403" s="15"/>
      <c r="K403" s="15"/>
      <c r="L403" s="13"/>
      <c r="M403" s="13"/>
      <c r="N403" s="15"/>
      <c r="O403" s="15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AU403" s="13"/>
      <c r="AV403" s="13"/>
      <c r="AW403" s="13"/>
      <c r="AX403" s="13"/>
      <c r="AY403" s="13"/>
      <c r="AZ403" s="13"/>
      <c r="BA403" s="13"/>
      <c r="BB403" s="15"/>
      <c r="BC403" s="15"/>
      <c r="BD403" s="15"/>
      <c r="BE403" s="15"/>
      <c r="BF403" s="7"/>
      <c r="BG403" s="15"/>
      <c r="BH403" s="2"/>
      <c r="BI403" s="13"/>
    </row>
    <row r="404" spans="1:61" customFormat="1" x14ac:dyDescent="0.25">
      <c r="A404" s="13"/>
      <c r="B404" s="13"/>
      <c r="C404" s="14"/>
      <c r="D404" s="15"/>
      <c r="E404" s="15"/>
      <c r="F404" s="15"/>
      <c r="G404" s="15"/>
      <c r="H404" s="13"/>
      <c r="I404" s="13"/>
      <c r="J404" s="15"/>
      <c r="K404" s="15"/>
      <c r="L404" s="13"/>
      <c r="M404" s="13"/>
      <c r="N404" s="15"/>
      <c r="O404" s="15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  <c r="AV404" s="13"/>
      <c r="AW404" s="13"/>
      <c r="AX404" s="13"/>
      <c r="AY404" s="13"/>
      <c r="AZ404" s="13"/>
      <c r="BA404" s="13"/>
      <c r="BB404" s="15"/>
      <c r="BC404" s="15"/>
      <c r="BD404" s="15"/>
      <c r="BE404" s="15"/>
      <c r="BF404" s="7"/>
      <c r="BG404" s="15"/>
      <c r="BH404" s="2"/>
      <c r="BI404" s="13"/>
    </row>
    <row r="405" spans="1:61" customFormat="1" x14ac:dyDescent="0.25">
      <c r="A405" s="13"/>
      <c r="B405" s="13"/>
      <c r="C405" s="14"/>
      <c r="D405" s="15"/>
      <c r="E405" s="15"/>
      <c r="F405" s="15"/>
      <c r="G405" s="15"/>
      <c r="H405" s="13"/>
      <c r="I405" s="13"/>
      <c r="J405" s="15"/>
      <c r="K405" s="15"/>
      <c r="L405" s="13"/>
      <c r="M405" s="13"/>
      <c r="N405" s="15"/>
      <c r="O405" s="15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AU405" s="13"/>
      <c r="AV405" s="13"/>
      <c r="AW405" s="13"/>
      <c r="AX405" s="13"/>
      <c r="AY405" s="13"/>
      <c r="AZ405" s="13"/>
      <c r="BA405" s="13"/>
      <c r="BB405" s="15"/>
      <c r="BC405" s="15"/>
      <c r="BD405" s="15"/>
      <c r="BE405" s="15"/>
      <c r="BF405" s="7"/>
      <c r="BG405" s="15"/>
      <c r="BH405" s="2"/>
      <c r="BI405" s="13"/>
    </row>
    <row r="406" spans="1:61" customFormat="1" x14ac:dyDescent="0.25">
      <c r="A406" s="13"/>
      <c r="B406" s="13"/>
      <c r="C406" s="14"/>
      <c r="D406" s="15"/>
      <c r="E406" s="15"/>
      <c r="F406" s="15"/>
      <c r="G406" s="15"/>
      <c r="H406" s="13"/>
      <c r="I406" s="13"/>
      <c r="J406" s="15"/>
      <c r="K406" s="15"/>
      <c r="L406" s="13"/>
      <c r="M406" s="13"/>
      <c r="N406" s="15"/>
      <c r="O406" s="15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AU406" s="13"/>
      <c r="AV406" s="13"/>
      <c r="AW406" s="13"/>
      <c r="AX406" s="13"/>
      <c r="AY406" s="13"/>
      <c r="AZ406" s="13"/>
      <c r="BA406" s="13"/>
      <c r="BB406" s="15"/>
      <c r="BC406" s="15"/>
      <c r="BD406" s="15"/>
      <c r="BE406" s="15"/>
      <c r="BF406" s="7"/>
      <c r="BG406" s="15"/>
      <c r="BH406" s="2"/>
      <c r="BI406" s="13"/>
    </row>
    <row r="407" spans="1:61" customFormat="1" x14ac:dyDescent="0.25">
      <c r="A407" s="13"/>
      <c r="B407" s="13"/>
      <c r="C407" s="14"/>
      <c r="D407" s="15"/>
      <c r="E407" s="15"/>
      <c r="F407" s="15"/>
      <c r="G407" s="15"/>
      <c r="H407" s="13"/>
      <c r="I407" s="13"/>
      <c r="J407" s="15"/>
      <c r="K407" s="15"/>
      <c r="L407" s="13"/>
      <c r="M407" s="13"/>
      <c r="N407" s="15"/>
      <c r="O407" s="15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AU407" s="13"/>
      <c r="AV407" s="13"/>
      <c r="AW407" s="13"/>
      <c r="AX407" s="13"/>
      <c r="AY407" s="13"/>
      <c r="AZ407" s="13"/>
      <c r="BA407" s="13"/>
      <c r="BB407" s="15"/>
      <c r="BC407" s="15"/>
      <c r="BD407" s="15"/>
      <c r="BE407" s="15"/>
      <c r="BF407" s="7"/>
      <c r="BG407" s="15"/>
      <c r="BH407" s="2"/>
      <c r="BI407" s="13"/>
    </row>
    <row r="408" spans="1:61" customFormat="1" x14ac:dyDescent="0.25">
      <c r="A408" s="13"/>
      <c r="B408" s="13"/>
      <c r="C408" s="14"/>
      <c r="D408" s="15"/>
      <c r="E408" s="15"/>
      <c r="F408" s="15"/>
      <c r="G408" s="15"/>
      <c r="H408" s="13"/>
      <c r="I408" s="13"/>
      <c r="J408" s="15"/>
      <c r="K408" s="15"/>
      <c r="L408" s="13"/>
      <c r="M408" s="13"/>
      <c r="N408" s="15"/>
      <c r="O408" s="15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AU408" s="13"/>
      <c r="AV408" s="13"/>
      <c r="AW408" s="13"/>
      <c r="AX408" s="13"/>
      <c r="AY408" s="13"/>
      <c r="AZ408" s="13"/>
      <c r="BA408" s="13"/>
      <c r="BB408" s="15"/>
      <c r="BC408" s="15"/>
      <c r="BD408" s="15"/>
      <c r="BE408" s="15"/>
      <c r="BF408" s="7"/>
      <c r="BG408" s="15"/>
      <c r="BH408" s="2"/>
      <c r="BI408" s="13"/>
    </row>
    <row r="409" spans="1:61" customFormat="1" x14ac:dyDescent="0.25">
      <c r="A409" s="13"/>
      <c r="B409" s="13"/>
      <c r="C409" s="14"/>
      <c r="D409" s="15"/>
      <c r="E409" s="15"/>
      <c r="F409" s="15"/>
      <c r="G409" s="15"/>
      <c r="H409" s="13"/>
      <c r="I409" s="13"/>
      <c r="J409" s="15"/>
      <c r="K409" s="15"/>
      <c r="L409" s="13"/>
      <c r="M409" s="13"/>
      <c r="N409" s="15"/>
      <c r="O409" s="15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AU409" s="13"/>
      <c r="AV409" s="13"/>
      <c r="AW409" s="13"/>
      <c r="AX409" s="13"/>
      <c r="AY409" s="13"/>
      <c r="AZ409" s="13"/>
      <c r="BA409" s="13"/>
      <c r="BB409" s="15"/>
      <c r="BC409" s="15"/>
      <c r="BD409" s="15"/>
      <c r="BE409" s="15"/>
      <c r="BF409" s="7"/>
      <c r="BG409" s="15"/>
      <c r="BH409" s="2"/>
      <c r="BI409" s="13"/>
    </row>
    <row r="410" spans="1:61" customFormat="1" x14ac:dyDescent="0.25">
      <c r="A410" s="13"/>
      <c r="B410" s="13"/>
      <c r="C410" s="14"/>
      <c r="D410" s="15"/>
      <c r="E410" s="15"/>
      <c r="F410" s="15"/>
      <c r="G410" s="15"/>
      <c r="H410" s="13"/>
      <c r="I410" s="13"/>
      <c r="J410" s="15"/>
      <c r="K410" s="15"/>
      <c r="L410" s="13"/>
      <c r="M410" s="13"/>
      <c r="N410" s="15"/>
      <c r="O410" s="15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AU410" s="13"/>
      <c r="AV410" s="13"/>
      <c r="AW410" s="13"/>
      <c r="AX410" s="13"/>
      <c r="AY410" s="13"/>
      <c r="AZ410" s="13"/>
      <c r="BA410" s="13"/>
      <c r="BB410" s="15"/>
      <c r="BC410" s="15"/>
      <c r="BD410" s="15"/>
      <c r="BE410" s="15"/>
      <c r="BF410" s="7"/>
      <c r="BG410" s="15"/>
      <c r="BH410" s="2"/>
      <c r="BI410" s="13"/>
    </row>
    <row r="411" spans="1:61" customFormat="1" x14ac:dyDescent="0.25">
      <c r="A411" s="13"/>
      <c r="B411" s="13"/>
      <c r="C411" s="14"/>
      <c r="D411" s="15"/>
      <c r="E411" s="15"/>
      <c r="F411" s="15"/>
      <c r="G411" s="15"/>
      <c r="H411" s="13"/>
      <c r="I411" s="13"/>
      <c r="J411" s="15"/>
      <c r="K411" s="15"/>
      <c r="L411" s="13"/>
      <c r="M411" s="13"/>
      <c r="N411" s="15"/>
      <c r="O411" s="15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AU411" s="13"/>
      <c r="AV411" s="13"/>
      <c r="AW411" s="13"/>
      <c r="AX411" s="13"/>
      <c r="AY411" s="13"/>
      <c r="AZ411" s="13"/>
      <c r="BA411" s="13"/>
      <c r="BB411" s="15"/>
      <c r="BC411" s="15"/>
      <c r="BD411" s="15"/>
      <c r="BE411" s="15"/>
      <c r="BF411" s="7"/>
      <c r="BG411" s="15"/>
      <c r="BH411" s="2"/>
      <c r="BI411" s="13"/>
    </row>
    <row r="412" spans="1:61" customFormat="1" x14ac:dyDescent="0.25">
      <c r="A412" s="13"/>
      <c r="B412" s="13"/>
      <c r="C412" s="14"/>
      <c r="D412" s="15"/>
      <c r="E412" s="15"/>
      <c r="F412" s="15"/>
      <c r="G412" s="15"/>
      <c r="H412" s="13"/>
      <c r="I412" s="13"/>
      <c r="J412" s="15"/>
      <c r="K412" s="15"/>
      <c r="L412" s="13"/>
      <c r="M412" s="13"/>
      <c r="N412" s="15"/>
      <c r="O412" s="15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AU412" s="13"/>
      <c r="AV412" s="13"/>
      <c r="AW412" s="13"/>
      <c r="AX412" s="13"/>
      <c r="AY412" s="13"/>
      <c r="AZ412" s="13"/>
      <c r="BA412" s="13"/>
      <c r="BB412" s="15"/>
      <c r="BC412" s="15"/>
      <c r="BD412" s="15"/>
      <c r="BE412" s="15"/>
      <c r="BF412" s="7"/>
      <c r="BG412" s="15"/>
      <c r="BH412" s="2"/>
      <c r="BI412" s="13"/>
    </row>
    <row r="413" spans="1:61" customFormat="1" x14ac:dyDescent="0.25">
      <c r="A413" s="13"/>
      <c r="B413" s="13"/>
      <c r="C413" s="14"/>
      <c r="D413" s="15"/>
      <c r="E413" s="15"/>
      <c r="F413" s="15"/>
      <c r="G413" s="15"/>
      <c r="H413" s="13"/>
      <c r="I413" s="13"/>
      <c r="J413" s="15"/>
      <c r="K413" s="15"/>
      <c r="L413" s="13"/>
      <c r="M413" s="13"/>
      <c r="N413" s="15"/>
      <c r="O413" s="15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AU413" s="13"/>
      <c r="AV413" s="13"/>
      <c r="AW413" s="13"/>
      <c r="AX413" s="13"/>
      <c r="AY413" s="13"/>
      <c r="AZ413" s="13"/>
      <c r="BA413" s="13"/>
      <c r="BB413" s="15"/>
      <c r="BC413" s="15"/>
      <c r="BD413" s="15"/>
      <c r="BE413" s="15"/>
      <c r="BF413" s="7"/>
      <c r="BG413" s="15"/>
      <c r="BH413" s="2"/>
      <c r="BI413" s="13"/>
    </row>
    <row r="414" spans="1:61" customFormat="1" x14ac:dyDescent="0.25">
      <c r="A414" s="13"/>
      <c r="B414" s="13"/>
      <c r="C414" s="14"/>
      <c r="D414" s="15"/>
      <c r="E414" s="15"/>
      <c r="F414" s="15"/>
      <c r="G414" s="15"/>
      <c r="H414" s="13"/>
      <c r="I414" s="13"/>
      <c r="J414" s="15"/>
      <c r="K414" s="15"/>
      <c r="L414" s="13"/>
      <c r="M414" s="13"/>
      <c r="N414" s="15"/>
      <c r="O414" s="15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AU414" s="13"/>
      <c r="AV414" s="13"/>
      <c r="AW414" s="13"/>
      <c r="AX414" s="13"/>
      <c r="AY414" s="13"/>
      <c r="AZ414" s="13"/>
      <c r="BA414" s="13"/>
      <c r="BB414" s="15"/>
      <c r="BC414" s="15"/>
      <c r="BD414" s="15"/>
      <c r="BE414" s="15"/>
      <c r="BF414" s="7"/>
      <c r="BG414" s="15"/>
      <c r="BH414" s="2"/>
      <c r="BI414" s="13"/>
    </row>
    <row r="415" spans="1:61" customFormat="1" x14ac:dyDescent="0.25">
      <c r="A415" s="13"/>
      <c r="B415" s="13"/>
      <c r="C415" s="14"/>
      <c r="D415" s="15"/>
      <c r="E415" s="15"/>
      <c r="F415" s="15"/>
      <c r="G415" s="15"/>
      <c r="H415" s="13"/>
      <c r="I415" s="13"/>
      <c r="J415" s="15"/>
      <c r="K415" s="15"/>
      <c r="L415" s="13"/>
      <c r="M415" s="13"/>
      <c r="N415" s="15"/>
      <c r="O415" s="15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AU415" s="13"/>
      <c r="AV415" s="13"/>
      <c r="AW415" s="13"/>
      <c r="AX415" s="13"/>
      <c r="AY415" s="13"/>
      <c r="AZ415" s="13"/>
      <c r="BA415" s="13"/>
      <c r="BB415" s="15"/>
      <c r="BC415" s="15"/>
      <c r="BD415" s="15"/>
      <c r="BE415" s="15"/>
      <c r="BF415" s="7"/>
      <c r="BG415" s="15"/>
      <c r="BH415" s="2"/>
      <c r="BI415" s="13"/>
    </row>
    <row r="416" spans="1:61" customFormat="1" x14ac:dyDescent="0.25">
      <c r="A416" s="13"/>
      <c r="B416" s="13"/>
      <c r="C416" s="14"/>
      <c r="D416" s="15"/>
      <c r="E416" s="15"/>
      <c r="F416" s="15"/>
      <c r="G416" s="15"/>
      <c r="H416" s="13"/>
      <c r="I416" s="13"/>
      <c r="J416" s="15"/>
      <c r="K416" s="15"/>
      <c r="L416" s="13"/>
      <c r="M416" s="13"/>
      <c r="N416" s="15"/>
      <c r="O416" s="15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AU416" s="13"/>
      <c r="AV416" s="13"/>
      <c r="AW416" s="13"/>
      <c r="AX416" s="13"/>
      <c r="AY416" s="13"/>
      <c r="AZ416" s="13"/>
      <c r="BA416" s="13"/>
      <c r="BB416" s="15"/>
      <c r="BC416" s="15"/>
      <c r="BD416" s="15"/>
      <c r="BE416" s="15"/>
      <c r="BF416" s="7"/>
      <c r="BG416" s="15"/>
      <c r="BH416" s="2"/>
      <c r="BI416" s="13"/>
    </row>
    <row r="417" spans="1:61" customFormat="1" x14ac:dyDescent="0.25">
      <c r="A417" s="13"/>
      <c r="B417" s="13"/>
      <c r="C417" s="14"/>
      <c r="D417" s="15"/>
      <c r="E417" s="15"/>
      <c r="F417" s="15"/>
      <c r="G417" s="15"/>
      <c r="H417" s="13"/>
      <c r="I417" s="13"/>
      <c r="J417" s="15"/>
      <c r="K417" s="15"/>
      <c r="L417" s="13"/>
      <c r="M417" s="13"/>
      <c r="N417" s="15"/>
      <c r="O417" s="15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AU417" s="13"/>
      <c r="AV417" s="13"/>
      <c r="AW417" s="13"/>
      <c r="AX417" s="13"/>
      <c r="AY417" s="13"/>
      <c r="AZ417" s="13"/>
      <c r="BA417" s="13"/>
      <c r="BB417" s="15"/>
      <c r="BC417" s="15"/>
      <c r="BD417" s="15"/>
      <c r="BE417" s="15"/>
      <c r="BF417" s="7"/>
      <c r="BG417" s="15"/>
      <c r="BH417" s="2"/>
      <c r="BI417" s="13"/>
    </row>
    <row r="418" spans="1:61" customFormat="1" x14ac:dyDescent="0.25">
      <c r="A418" s="13"/>
      <c r="B418" s="13"/>
      <c r="C418" s="14"/>
      <c r="D418" s="15"/>
      <c r="E418" s="15"/>
      <c r="F418" s="15"/>
      <c r="G418" s="15"/>
      <c r="H418" s="13"/>
      <c r="I418" s="13"/>
      <c r="J418" s="15"/>
      <c r="K418" s="15"/>
      <c r="L418" s="13"/>
      <c r="M418" s="13"/>
      <c r="N418" s="15"/>
      <c r="O418" s="15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AU418" s="13"/>
      <c r="AV418" s="13"/>
      <c r="AW418" s="13"/>
      <c r="AX418" s="13"/>
      <c r="AY418" s="13"/>
      <c r="AZ418" s="13"/>
      <c r="BA418" s="13"/>
      <c r="BB418" s="15"/>
      <c r="BC418" s="15"/>
      <c r="BD418" s="15"/>
      <c r="BE418" s="15"/>
      <c r="BF418" s="7"/>
      <c r="BG418" s="15"/>
      <c r="BH418" s="2"/>
      <c r="BI418" s="13"/>
    </row>
    <row r="419" spans="1:61" customFormat="1" x14ac:dyDescent="0.25">
      <c r="A419" s="13"/>
      <c r="B419" s="13"/>
      <c r="C419" s="14"/>
      <c r="D419" s="15"/>
      <c r="E419" s="15"/>
      <c r="F419" s="15"/>
      <c r="G419" s="15"/>
      <c r="H419" s="13"/>
      <c r="I419" s="13"/>
      <c r="J419" s="15"/>
      <c r="K419" s="15"/>
      <c r="L419" s="13"/>
      <c r="M419" s="13"/>
      <c r="N419" s="15"/>
      <c r="O419" s="15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AU419" s="13"/>
      <c r="AV419" s="13"/>
      <c r="AW419" s="13"/>
      <c r="AX419" s="13"/>
      <c r="AY419" s="13"/>
      <c r="AZ419" s="13"/>
      <c r="BA419" s="13"/>
      <c r="BB419" s="15"/>
      <c r="BC419" s="15"/>
      <c r="BD419" s="15"/>
      <c r="BE419" s="15"/>
      <c r="BF419" s="7"/>
      <c r="BG419" s="15"/>
      <c r="BH419" s="2"/>
      <c r="BI419" s="13"/>
    </row>
    <row r="420" spans="1:61" customFormat="1" x14ac:dyDescent="0.25">
      <c r="A420" s="13"/>
      <c r="B420" s="13"/>
      <c r="C420" s="14"/>
      <c r="D420" s="15"/>
      <c r="E420" s="15"/>
      <c r="F420" s="15"/>
      <c r="G420" s="15"/>
      <c r="H420" s="13"/>
      <c r="I420" s="13"/>
      <c r="J420" s="15"/>
      <c r="K420" s="15"/>
      <c r="L420" s="13"/>
      <c r="M420" s="13"/>
      <c r="N420" s="15"/>
      <c r="O420" s="15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AU420" s="13"/>
      <c r="AV420" s="13"/>
      <c r="AW420" s="13"/>
      <c r="AX420" s="13"/>
      <c r="AY420" s="13"/>
      <c r="AZ420" s="13"/>
      <c r="BA420" s="13"/>
      <c r="BB420" s="15"/>
      <c r="BC420" s="15"/>
      <c r="BD420" s="15"/>
      <c r="BE420" s="15"/>
      <c r="BF420" s="7"/>
      <c r="BG420" s="15"/>
      <c r="BH420" s="2"/>
      <c r="BI420" s="13"/>
    </row>
    <row r="421" spans="1:61" customFormat="1" x14ac:dyDescent="0.25">
      <c r="A421" s="13"/>
      <c r="B421" s="13"/>
      <c r="C421" s="14"/>
      <c r="D421" s="15"/>
      <c r="E421" s="15"/>
      <c r="F421" s="15"/>
      <c r="G421" s="15"/>
      <c r="H421" s="13"/>
      <c r="I421" s="13"/>
      <c r="J421" s="15"/>
      <c r="K421" s="15"/>
      <c r="L421" s="13"/>
      <c r="M421" s="13"/>
      <c r="N421" s="15"/>
      <c r="O421" s="15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AU421" s="13"/>
      <c r="AV421" s="13"/>
      <c r="AW421" s="13"/>
      <c r="AX421" s="13"/>
      <c r="AY421" s="13"/>
      <c r="AZ421" s="13"/>
      <c r="BA421" s="13"/>
      <c r="BB421" s="15"/>
      <c r="BC421" s="15"/>
      <c r="BD421" s="15"/>
      <c r="BE421" s="15"/>
      <c r="BF421" s="7"/>
      <c r="BG421" s="15"/>
      <c r="BH421" s="2"/>
      <c r="BI421" s="13"/>
    </row>
    <row r="422" spans="1:61" customFormat="1" x14ac:dyDescent="0.25">
      <c r="A422" s="13"/>
      <c r="B422" s="13"/>
      <c r="C422" s="14"/>
      <c r="D422" s="15"/>
      <c r="E422" s="15"/>
      <c r="F422" s="15"/>
      <c r="G422" s="15"/>
      <c r="H422" s="13"/>
      <c r="I422" s="13"/>
      <c r="J422" s="15"/>
      <c r="K422" s="15"/>
      <c r="L422" s="13"/>
      <c r="M422" s="13"/>
      <c r="N422" s="15"/>
      <c r="O422" s="15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AU422" s="13"/>
      <c r="AV422" s="13"/>
      <c r="AW422" s="13"/>
      <c r="AX422" s="13"/>
      <c r="AY422" s="13"/>
      <c r="AZ422" s="13"/>
      <c r="BA422" s="13"/>
      <c r="BB422" s="15"/>
      <c r="BC422" s="15"/>
      <c r="BD422" s="15"/>
      <c r="BE422" s="15"/>
      <c r="BF422" s="7"/>
      <c r="BG422" s="15"/>
      <c r="BH422" s="2"/>
      <c r="BI422" s="13"/>
    </row>
    <row r="423" spans="1:61" customFormat="1" x14ac:dyDescent="0.25">
      <c r="A423" s="13"/>
      <c r="B423" s="13"/>
      <c r="C423" s="14"/>
      <c r="D423" s="15"/>
      <c r="E423" s="15"/>
      <c r="F423" s="15"/>
      <c r="G423" s="15"/>
      <c r="H423" s="13"/>
      <c r="I423" s="13"/>
      <c r="J423" s="15"/>
      <c r="K423" s="15"/>
      <c r="L423" s="13"/>
      <c r="M423" s="13"/>
      <c r="N423" s="15"/>
      <c r="O423" s="15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AU423" s="13"/>
      <c r="AV423" s="13"/>
      <c r="AW423" s="13"/>
      <c r="AX423" s="13"/>
      <c r="AY423" s="13"/>
      <c r="AZ423" s="13"/>
      <c r="BA423" s="13"/>
      <c r="BB423" s="15"/>
      <c r="BC423" s="15"/>
      <c r="BD423" s="15"/>
      <c r="BE423" s="15"/>
      <c r="BF423" s="7"/>
      <c r="BG423" s="15"/>
      <c r="BH423" s="2"/>
      <c r="BI423" s="13"/>
    </row>
    <row r="424" spans="1:61" customFormat="1" x14ac:dyDescent="0.25">
      <c r="A424" s="13"/>
      <c r="B424" s="13"/>
      <c r="C424" s="14"/>
      <c r="D424" s="15"/>
      <c r="E424" s="15"/>
      <c r="F424" s="15"/>
      <c r="G424" s="15"/>
      <c r="H424" s="13"/>
      <c r="I424" s="13"/>
      <c r="J424" s="15"/>
      <c r="K424" s="15"/>
      <c r="L424" s="13"/>
      <c r="M424" s="13"/>
      <c r="N424" s="15"/>
      <c r="O424" s="15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AU424" s="13"/>
      <c r="AV424" s="13"/>
      <c r="AW424" s="13"/>
      <c r="AX424" s="13"/>
      <c r="AY424" s="13"/>
      <c r="AZ424" s="13"/>
      <c r="BA424" s="13"/>
      <c r="BB424" s="15"/>
      <c r="BC424" s="15"/>
      <c r="BD424" s="15"/>
      <c r="BE424" s="15"/>
      <c r="BF424" s="7"/>
      <c r="BG424" s="15"/>
      <c r="BH424" s="2"/>
      <c r="BI424" s="13"/>
    </row>
    <row r="425" spans="1:61" customFormat="1" x14ac:dyDescent="0.25">
      <c r="A425" s="13"/>
      <c r="B425" s="13"/>
      <c r="C425" s="14"/>
      <c r="D425" s="15"/>
      <c r="E425" s="15"/>
      <c r="F425" s="15"/>
      <c r="G425" s="15"/>
      <c r="H425" s="13"/>
      <c r="I425" s="13"/>
      <c r="J425" s="15"/>
      <c r="K425" s="15"/>
      <c r="L425" s="13"/>
      <c r="M425" s="13"/>
      <c r="N425" s="15"/>
      <c r="O425" s="15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AU425" s="13"/>
      <c r="AV425" s="13"/>
      <c r="AW425" s="13"/>
      <c r="AX425" s="13"/>
      <c r="AY425" s="13"/>
      <c r="AZ425" s="13"/>
      <c r="BA425" s="13"/>
      <c r="BB425" s="15"/>
      <c r="BC425" s="15"/>
      <c r="BD425" s="15"/>
      <c r="BE425" s="15"/>
      <c r="BF425" s="7"/>
      <c r="BG425" s="15"/>
      <c r="BH425" s="2"/>
      <c r="BI425" s="13"/>
    </row>
    <row r="426" spans="1:61" customFormat="1" x14ac:dyDescent="0.25">
      <c r="A426" s="13"/>
      <c r="B426" s="13"/>
      <c r="C426" s="14"/>
      <c r="D426" s="15"/>
      <c r="E426" s="15"/>
      <c r="F426" s="15"/>
      <c r="G426" s="15"/>
      <c r="H426" s="13"/>
      <c r="I426" s="13"/>
      <c r="J426" s="15"/>
      <c r="K426" s="15"/>
      <c r="L426" s="13"/>
      <c r="M426" s="13"/>
      <c r="N426" s="15"/>
      <c r="O426" s="15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AU426" s="13"/>
      <c r="AV426" s="13"/>
      <c r="AW426" s="13"/>
      <c r="AX426" s="13"/>
      <c r="AY426" s="13"/>
      <c r="AZ426" s="13"/>
      <c r="BA426" s="13"/>
      <c r="BB426" s="15"/>
      <c r="BC426" s="15"/>
      <c r="BD426" s="15"/>
      <c r="BE426" s="15"/>
      <c r="BF426" s="7"/>
      <c r="BG426" s="15"/>
      <c r="BH426" s="2"/>
      <c r="BI426" s="13"/>
    </row>
    <row r="427" spans="1:61" customFormat="1" x14ac:dyDescent="0.25">
      <c r="A427" s="13"/>
      <c r="B427" s="13"/>
      <c r="C427" s="14"/>
      <c r="D427" s="15"/>
      <c r="E427" s="15"/>
      <c r="F427" s="15"/>
      <c r="G427" s="15"/>
      <c r="H427" s="13"/>
      <c r="I427" s="13"/>
      <c r="J427" s="15"/>
      <c r="K427" s="15"/>
      <c r="L427" s="13"/>
      <c r="M427" s="13"/>
      <c r="N427" s="15"/>
      <c r="O427" s="15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AU427" s="13"/>
      <c r="AV427" s="13"/>
      <c r="AW427" s="13"/>
      <c r="AX427" s="13"/>
      <c r="AY427" s="13"/>
      <c r="AZ427" s="13"/>
      <c r="BA427" s="13"/>
      <c r="BB427" s="15"/>
      <c r="BC427" s="15"/>
      <c r="BD427" s="15"/>
      <c r="BE427" s="15"/>
      <c r="BF427" s="7"/>
      <c r="BG427" s="15"/>
      <c r="BH427" s="2"/>
      <c r="BI427" s="13"/>
    </row>
    <row r="428" spans="1:61" customFormat="1" x14ac:dyDescent="0.25">
      <c r="A428" s="13"/>
      <c r="B428" s="13"/>
      <c r="C428" s="14"/>
      <c r="D428" s="15"/>
      <c r="E428" s="15"/>
      <c r="F428" s="15"/>
      <c r="G428" s="15"/>
      <c r="H428" s="13"/>
      <c r="I428" s="13"/>
      <c r="J428" s="15"/>
      <c r="K428" s="15"/>
      <c r="L428" s="13"/>
      <c r="M428" s="13"/>
      <c r="N428" s="15"/>
      <c r="O428" s="15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AU428" s="13"/>
      <c r="AV428" s="13"/>
      <c r="AW428" s="13"/>
      <c r="AX428" s="13"/>
      <c r="AY428" s="13"/>
      <c r="AZ428" s="13"/>
      <c r="BA428" s="13"/>
      <c r="BB428" s="15"/>
      <c r="BC428" s="15"/>
      <c r="BD428" s="15"/>
      <c r="BE428" s="15"/>
      <c r="BF428" s="7"/>
      <c r="BG428" s="15"/>
      <c r="BH428" s="2"/>
      <c r="BI428" s="13"/>
    </row>
    <row r="429" spans="1:61" customFormat="1" x14ac:dyDescent="0.25">
      <c r="A429" s="13"/>
      <c r="B429" s="13"/>
      <c r="C429" s="14"/>
      <c r="D429" s="15"/>
      <c r="E429" s="15"/>
      <c r="F429" s="15"/>
      <c r="G429" s="15"/>
      <c r="H429" s="13"/>
      <c r="I429" s="13"/>
      <c r="J429" s="15"/>
      <c r="K429" s="15"/>
      <c r="L429" s="13"/>
      <c r="M429" s="13"/>
      <c r="N429" s="15"/>
      <c r="O429" s="15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AU429" s="13"/>
      <c r="AV429" s="13"/>
      <c r="AW429" s="13"/>
      <c r="AX429" s="13"/>
      <c r="AY429" s="13"/>
      <c r="AZ429" s="13"/>
      <c r="BA429" s="13"/>
      <c r="BB429" s="15"/>
      <c r="BC429" s="15"/>
      <c r="BD429" s="15"/>
      <c r="BE429" s="15"/>
      <c r="BF429" s="7"/>
      <c r="BG429" s="15"/>
      <c r="BH429" s="2"/>
      <c r="BI429" s="13"/>
    </row>
    <row r="430" spans="1:61" customFormat="1" x14ac:dyDescent="0.25">
      <c r="A430" s="13"/>
      <c r="B430" s="13"/>
      <c r="C430" s="14"/>
      <c r="D430" s="15"/>
      <c r="E430" s="15"/>
      <c r="F430" s="15"/>
      <c r="G430" s="15"/>
      <c r="H430" s="13"/>
      <c r="I430" s="13"/>
      <c r="J430" s="15"/>
      <c r="K430" s="15"/>
      <c r="L430" s="13"/>
      <c r="M430" s="13"/>
      <c r="N430" s="15"/>
      <c r="O430" s="15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AU430" s="13"/>
      <c r="AV430" s="13"/>
      <c r="AW430" s="13"/>
      <c r="AX430" s="13"/>
      <c r="AY430" s="13"/>
      <c r="AZ430" s="13"/>
      <c r="BA430" s="13"/>
      <c r="BB430" s="15"/>
      <c r="BC430" s="15"/>
      <c r="BD430" s="15"/>
      <c r="BE430" s="15"/>
      <c r="BF430" s="7"/>
      <c r="BG430" s="15"/>
      <c r="BH430" s="2"/>
      <c r="BI430" s="13"/>
    </row>
    <row r="431" spans="1:61" customFormat="1" x14ac:dyDescent="0.25">
      <c r="A431" s="13"/>
      <c r="B431" s="13"/>
      <c r="C431" s="14"/>
      <c r="D431" s="15"/>
      <c r="E431" s="15"/>
      <c r="F431" s="15"/>
      <c r="G431" s="15"/>
      <c r="H431" s="13"/>
      <c r="I431" s="13"/>
      <c r="J431" s="15"/>
      <c r="K431" s="15"/>
      <c r="L431" s="13"/>
      <c r="M431" s="13"/>
      <c r="N431" s="15"/>
      <c r="O431" s="15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AU431" s="13"/>
      <c r="AV431" s="13"/>
      <c r="AW431" s="13"/>
      <c r="AX431" s="13"/>
      <c r="AY431" s="13"/>
      <c r="AZ431" s="13"/>
      <c r="BA431" s="13"/>
      <c r="BB431" s="15"/>
      <c r="BC431" s="15"/>
      <c r="BD431" s="15"/>
      <c r="BE431" s="15"/>
      <c r="BF431" s="7"/>
      <c r="BG431" s="15"/>
      <c r="BH431" s="2"/>
      <c r="BI431" s="13"/>
    </row>
    <row r="432" spans="1:61" customFormat="1" x14ac:dyDescent="0.25">
      <c r="A432" s="13"/>
      <c r="B432" s="13"/>
      <c r="C432" s="14"/>
      <c r="D432" s="15"/>
      <c r="E432" s="15"/>
      <c r="F432" s="15"/>
      <c r="G432" s="15"/>
      <c r="H432" s="13"/>
      <c r="I432" s="13"/>
      <c r="J432" s="15"/>
      <c r="K432" s="15"/>
      <c r="L432" s="13"/>
      <c r="M432" s="13"/>
      <c r="N432" s="15"/>
      <c r="O432" s="15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AU432" s="13"/>
      <c r="AV432" s="13"/>
      <c r="AW432" s="13"/>
      <c r="AX432" s="13"/>
      <c r="AY432" s="13"/>
      <c r="AZ432" s="13"/>
      <c r="BA432" s="13"/>
      <c r="BB432" s="15"/>
      <c r="BC432" s="15"/>
      <c r="BD432" s="15"/>
      <c r="BE432" s="15"/>
      <c r="BF432" s="7"/>
      <c r="BG432" s="15"/>
      <c r="BH432" s="2"/>
      <c r="BI432" s="13"/>
    </row>
    <row r="433" spans="1:61" customFormat="1" x14ac:dyDescent="0.25">
      <c r="A433" s="13"/>
      <c r="B433" s="13"/>
      <c r="C433" s="14"/>
      <c r="D433" s="15"/>
      <c r="E433" s="15"/>
      <c r="F433" s="15"/>
      <c r="G433" s="15"/>
      <c r="H433" s="13"/>
      <c r="I433" s="13"/>
      <c r="J433" s="15"/>
      <c r="K433" s="15"/>
      <c r="L433" s="13"/>
      <c r="M433" s="13"/>
      <c r="N433" s="15"/>
      <c r="O433" s="15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AU433" s="13"/>
      <c r="AV433" s="13"/>
      <c r="AW433" s="13"/>
      <c r="AX433" s="13"/>
      <c r="AY433" s="13"/>
      <c r="AZ433" s="13"/>
      <c r="BA433" s="13"/>
      <c r="BB433" s="15"/>
      <c r="BC433" s="15"/>
      <c r="BD433" s="15"/>
      <c r="BE433" s="15"/>
      <c r="BF433" s="7"/>
      <c r="BG433" s="15"/>
      <c r="BH433" s="2"/>
      <c r="BI433" s="13"/>
    </row>
    <row r="434" spans="1:61" customFormat="1" x14ac:dyDescent="0.25">
      <c r="A434" s="13"/>
      <c r="B434" s="13"/>
      <c r="C434" s="14"/>
      <c r="D434" s="15"/>
      <c r="E434" s="15"/>
      <c r="F434" s="15"/>
      <c r="G434" s="15"/>
      <c r="H434" s="13"/>
      <c r="I434" s="13"/>
      <c r="J434" s="15"/>
      <c r="K434" s="15"/>
      <c r="L434" s="13"/>
      <c r="M434" s="13"/>
      <c r="N434" s="15"/>
      <c r="O434" s="15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AU434" s="13"/>
      <c r="AV434" s="13"/>
      <c r="AW434" s="13"/>
      <c r="AX434" s="13"/>
      <c r="AY434" s="13"/>
      <c r="AZ434" s="13"/>
      <c r="BA434" s="13"/>
      <c r="BB434" s="15"/>
      <c r="BC434" s="15"/>
      <c r="BD434" s="15"/>
      <c r="BE434" s="15"/>
      <c r="BF434" s="7"/>
      <c r="BG434" s="15"/>
      <c r="BH434" s="2"/>
      <c r="BI434" s="13"/>
    </row>
    <row r="435" spans="1:61" customFormat="1" x14ac:dyDescent="0.25">
      <c r="A435" s="13"/>
      <c r="B435" s="13"/>
      <c r="C435" s="14"/>
      <c r="D435" s="15"/>
      <c r="E435" s="15"/>
      <c r="F435" s="15"/>
      <c r="G435" s="15"/>
      <c r="H435" s="13"/>
      <c r="I435" s="13"/>
      <c r="J435" s="15"/>
      <c r="K435" s="15"/>
      <c r="L435" s="13"/>
      <c r="M435" s="13"/>
      <c r="N435" s="15"/>
      <c r="O435" s="15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AU435" s="13"/>
      <c r="AV435" s="13"/>
      <c r="AW435" s="13"/>
      <c r="AX435" s="13"/>
      <c r="AY435" s="13"/>
      <c r="AZ435" s="13"/>
      <c r="BA435" s="13"/>
      <c r="BB435" s="15"/>
      <c r="BC435" s="15"/>
      <c r="BD435" s="15"/>
      <c r="BE435" s="15"/>
      <c r="BF435" s="7"/>
      <c r="BG435" s="15"/>
      <c r="BH435" s="2"/>
      <c r="BI435" s="13"/>
    </row>
    <row r="436" spans="1:61" customFormat="1" x14ac:dyDescent="0.25">
      <c r="A436" s="13"/>
      <c r="B436" s="13"/>
      <c r="C436" s="14"/>
      <c r="D436" s="15"/>
      <c r="E436" s="15"/>
      <c r="F436" s="15"/>
      <c r="G436" s="15"/>
      <c r="H436" s="13"/>
      <c r="I436" s="13"/>
      <c r="J436" s="15"/>
      <c r="K436" s="15"/>
      <c r="L436" s="13"/>
      <c r="M436" s="13"/>
      <c r="N436" s="15"/>
      <c r="O436" s="15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AU436" s="13"/>
      <c r="AV436" s="13"/>
      <c r="AW436" s="13"/>
      <c r="AX436" s="13"/>
      <c r="AY436" s="13"/>
      <c r="AZ436" s="13"/>
      <c r="BA436" s="13"/>
      <c r="BB436" s="15"/>
      <c r="BC436" s="15"/>
      <c r="BD436" s="15"/>
      <c r="BE436" s="15"/>
      <c r="BF436" s="7"/>
      <c r="BG436" s="15"/>
      <c r="BH436" s="2"/>
      <c r="BI436" s="13"/>
    </row>
    <row r="437" spans="1:61" customFormat="1" x14ac:dyDescent="0.25">
      <c r="A437" s="13"/>
      <c r="B437" s="13"/>
      <c r="C437" s="14"/>
      <c r="D437" s="15"/>
      <c r="E437" s="15"/>
      <c r="F437" s="15"/>
      <c r="G437" s="15"/>
      <c r="H437" s="13"/>
      <c r="I437" s="13"/>
      <c r="J437" s="15"/>
      <c r="K437" s="15"/>
      <c r="L437" s="13"/>
      <c r="M437" s="13"/>
      <c r="N437" s="15"/>
      <c r="O437" s="15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AU437" s="13"/>
      <c r="AV437" s="13"/>
      <c r="AW437" s="13"/>
      <c r="AX437" s="13"/>
      <c r="AY437" s="13"/>
      <c r="AZ437" s="13"/>
      <c r="BA437" s="13"/>
      <c r="BB437" s="15"/>
      <c r="BC437" s="15"/>
      <c r="BD437" s="15"/>
      <c r="BE437" s="15"/>
      <c r="BF437" s="7"/>
      <c r="BG437" s="15"/>
      <c r="BH437" s="2"/>
      <c r="BI437" s="13"/>
    </row>
    <row r="438" spans="1:61" customFormat="1" x14ac:dyDescent="0.25">
      <c r="A438" s="13"/>
      <c r="B438" s="13"/>
      <c r="C438" s="14"/>
      <c r="D438" s="15"/>
      <c r="E438" s="15"/>
      <c r="F438" s="15"/>
      <c r="G438" s="15"/>
      <c r="H438" s="13"/>
      <c r="I438" s="13"/>
      <c r="J438" s="15"/>
      <c r="K438" s="15"/>
      <c r="L438" s="13"/>
      <c r="M438" s="13"/>
      <c r="N438" s="15"/>
      <c r="O438" s="15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AU438" s="13"/>
      <c r="AV438" s="13"/>
      <c r="AW438" s="13"/>
      <c r="AX438" s="13"/>
      <c r="AY438" s="13"/>
      <c r="AZ438" s="13"/>
      <c r="BA438" s="13"/>
      <c r="BB438" s="15"/>
      <c r="BC438" s="15"/>
      <c r="BD438" s="15"/>
      <c r="BE438" s="15"/>
      <c r="BF438" s="7"/>
      <c r="BG438" s="15"/>
      <c r="BH438" s="2"/>
      <c r="BI438" s="13"/>
    </row>
    <row r="439" spans="1:61" customFormat="1" x14ac:dyDescent="0.25">
      <c r="A439" s="13"/>
      <c r="B439" s="13"/>
      <c r="C439" s="14"/>
      <c r="D439" s="15"/>
      <c r="E439" s="15"/>
      <c r="F439" s="15"/>
      <c r="G439" s="15"/>
      <c r="H439" s="13"/>
      <c r="I439" s="13"/>
      <c r="J439" s="15"/>
      <c r="K439" s="15"/>
      <c r="L439" s="13"/>
      <c r="M439" s="13"/>
      <c r="N439" s="15"/>
      <c r="O439" s="15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AU439" s="13"/>
      <c r="AV439" s="13"/>
      <c r="AW439" s="13"/>
      <c r="AX439" s="13"/>
      <c r="AY439" s="13"/>
      <c r="AZ439" s="13"/>
      <c r="BA439" s="13"/>
      <c r="BB439" s="15"/>
      <c r="BC439" s="15"/>
      <c r="BD439" s="15"/>
      <c r="BE439" s="15"/>
      <c r="BF439" s="7"/>
      <c r="BG439" s="15"/>
      <c r="BH439" s="2"/>
      <c r="BI439" s="13"/>
    </row>
    <row r="440" spans="1:61" customFormat="1" x14ac:dyDescent="0.25">
      <c r="A440" s="13"/>
      <c r="B440" s="13"/>
      <c r="C440" s="14"/>
      <c r="D440" s="15"/>
      <c r="E440" s="15"/>
      <c r="F440" s="15"/>
      <c r="G440" s="15"/>
      <c r="H440" s="13"/>
      <c r="I440" s="13"/>
      <c r="J440" s="15"/>
      <c r="K440" s="15"/>
      <c r="L440" s="13"/>
      <c r="M440" s="13"/>
      <c r="N440" s="15"/>
      <c r="O440" s="15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AU440" s="13"/>
      <c r="AV440" s="13"/>
      <c r="AW440" s="13"/>
      <c r="AX440" s="13"/>
      <c r="AY440" s="13"/>
      <c r="AZ440" s="13"/>
      <c r="BA440" s="13"/>
      <c r="BB440" s="15"/>
      <c r="BC440" s="15"/>
      <c r="BD440" s="15"/>
      <c r="BE440" s="15"/>
      <c r="BF440" s="7"/>
      <c r="BG440" s="15"/>
      <c r="BH440" s="2"/>
      <c r="BI440" s="13"/>
    </row>
    <row r="441" spans="1:61" customFormat="1" x14ac:dyDescent="0.25">
      <c r="A441" s="13"/>
      <c r="B441" s="13"/>
      <c r="C441" s="14"/>
      <c r="D441" s="15"/>
      <c r="E441" s="15"/>
      <c r="F441" s="15"/>
      <c r="G441" s="15"/>
      <c r="H441" s="13"/>
      <c r="I441" s="13"/>
      <c r="J441" s="15"/>
      <c r="K441" s="15"/>
      <c r="L441" s="13"/>
      <c r="M441" s="13"/>
      <c r="N441" s="15"/>
      <c r="O441" s="15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AU441" s="13"/>
      <c r="AV441" s="13"/>
      <c r="AW441" s="13"/>
      <c r="AX441" s="13"/>
      <c r="AY441" s="13"/>
      <c r="AZ441" s="13"/>
      <c r="BA441" s="13"/>
      <c r="BB441" s="15"/>
      <c r="BC441" s="15"/>
      <c r="BD441" s="15"/>
      <c r="BE441" s="15"/>
      <c r="BF441" s="7"/>
      <c r="BG441" s="15"/>
      <c r="BH441" s="2"/>
      <c r="BI441" s="13"/>
    </row>
    <row r="442" spans="1:61" customFormat="1" x14ac:dyDescent="0.25">
      <c r="A442" s="13"/>
      <c r="B442" s="13"/>
      <c r="C442" s="14"/>
      <c r="D442" s="15"/>
      <c r="E442" s="15"/>
      <c r="F442" s="15"/>
      <c r="G442" s="15"/>
      <c r="H442" s="13"/>
      <c r="I442" s="13"/>
      <c r="J442" s="15"/>
      <c r="K442" s="15"/>
      <c r="L442" s="13"/>
      <c r="M442" s="13"/>
      <c r="N442" s="15"/>
      <c r="O442" s="15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AU442" s="13"/>
      <c r="AV442" s="13"/>
      <c r="AW442" s="13"/>
      <c r="AX442" s="13"/>
      <c r="AY442" s="13"/>
      <c r="AZ442" s="13"/>
      <c r="BA442" s="13"/>
      <c r="BB442" s="15"/>
      <c r="BC442" s="15"/>
      <c r="BD442" s="15"/>
      <c r="BE442" s="15"/>
      <c r="BF442" s="7"/>
      <c r="BG442" s="15"/>
      <c r="BH442" s="2"/>
      <c r="BI442" s="13"/>
    </row>
    <row r="443" spans="1:61" customFormat="1" x14ac:dyDescent="0.25">
      <c r="A443" s="13"/>
      <c r="B443" s="13"/>
      <c r="C443" s="14"/>
      <c r="D443" s="15"/>
      <c r="E443" s="15"/>
      <c r="F443" s="15"/>
      <c r="G443" s="15"/>
      <c r="H443" s="13"/>
      <c r="I443" s="13"/>
      <c r="J443" s="15"/>
      <c r="K443" s="15"/>
      <c r="L443" s="13"/>
      <c r="M443" s="13"/>
      <c r="N443" s="15"/>
      <c r="O443" s="15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AU443" s="13"/>
      <c r="AV443" s="13"/>
      <c r="AW443" s="13"/>
      <c r="AX443" s="13"/>
      <c r="AY443" s="13"/>
      <c r="AZ443" s="13"/>
      <c r="BA443" s="13"/>
      <c r="BB443" s="15"/>
      <c r="BC443" s="15"/>
      <c r="BD443" s="15"/>
      <c r="BE443" s="15"/>
      <c r="BF443" s="7"/>
      <c r="BG443" s="15"/>
      <c r="BH443" s="2"/>
      <c r="BI443" s="13"/>
    </row>
    <row r="444" spans="1:61" customFormat="1" x14ac:dyDescent="0.25">
      <c r="A444" s="13"/>
      <c r="B444" s="13"/>
      <c r="C444" s="14"/>
      <c r="D444" s="15"/>
      <c r="E444" s="15"/>
      <c r="F444" s="15"/>
      <c r="G444" s="15"/>
      <c r="H444" s="13"/>
      <c r="I444" s="13"/>
      <c r="J444" s="15"/>
      <c r="K444" s="15"/>
      <c r="L444" s="13"/>
      <c r="M444" s="13"/>
      <c r="N444" s="15"/>
      <c r="O444" s="15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AU444" s="13"/>
      <c r="AV444" s="13"/>
      <c r="AW444" s="13"/>
      <c r="AX444" s="13"/>
      <c r="AY444" s="13"/>
      <c r="AZ444" s="13"/>
      <c r="BA444" s="13"/>
      <c r="BB444" s="15"/>
      <c r="BC444" s="15"/>
      <c r="BD444" s="15"/>
      <c r="BE444" s="15"/>
      <c r="BF444" s="7"/>
      <c r="BG444" s="15"/>
      <c r="BH444" s="2"/>
      <c r="BI444" s="13"/>
    </row>
    <row r="445" spans="1:61" customFormat="1" x14ac:dyDescent="0.25">
      <c r="A445" s="13"/>
      <c r="B445" s="13"/>
      <c r="C445" s="14"/>
      <c r="D445" s="15"/>
      <c r="E445" s="15"/>
      <c r="F445" s="15"/>
      <c r="G445" s="15"/>
      <c r="H445" s="13"/>
      <c r="I445" s="13"/>
      <c r="J445" s="15"/>
      <c r="K445" s="15"/>
      <c r="L445" s="13"/>
      <c r="M445" s="13"/>
      <c r="N445" s="15"/>
      <c r="O445" s="15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AU445" s="13"/>
      <c r="AV445" s="13"/>
      <c r="AW445" s="13"/>
      <c r="AX445" s="13"/>
      <c r="AY445" s="13"/>
      <c r="AZ445" s="13"/>
      <c r="BA445" s="13"/>
      <c r="BB445" s="15"/>
      <c r="BC445" s="15"/>
      <c r="BD445" s="15"/>
      <c r="BE445" s="15"/>
      <c r="BF445" s="7"/>
      <c r="BG445" s="15"/>
      <c r="BH445" s="2"/>
      <c r="BI445" s="13"/>
    </row>
    <row r="446" spans="1:61" customFormat="1" x14ac:dyDescent="0.25">
      <c r="A446" s="13"/>
      <c r="B446" s="13"/>
      <c r="C446" s="14"/>
      <c r="D446" s="15"/>
      <c r="E446" s="15"/>
      <c r="F446" s="15"/>
      <c r="G446" s="15"/>
      <c r="H446" s="13"/>
      <c r="I446" s="13"/>
      <c r="J446" s="15"/>
      <c r="K446" s="15"/>
      <c r="L446" s="13"/>
      <c r="M446" s="13"/>
      <c r="N446" s="15"/>
      <c r="O446" s="15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AU446" s="13"/>
      <c r="AV446" s="13"/>
      <c r="AW446" s="13"/>
      <c r="AX446" s="13"/>
      <c r="AY446" s="13"/>
      <c r="AZ446" s="13"/>
      <c r="BA446" s="13"/>
      <c r="BB446" s="15"/>
      <c r="BC446" s="15"/>
      <c r="BD446" s="15"/>
      <c r="BE446" s="15"/>
      <c r="BF446" s="7"/>
      <c r="BG446" s="15"/>
      <c r="BH446" s="2"/>
      <c r="BI446" s="13"/>
    </row>
    <row r="447" spans="1:61" customFormat="1" x14ac:dyDescent="0.25">
      <c r="A447" s="13"/>
      <c r="B447" s="13"/>
      <c r="C447" s="14"/>
      <c r="D447" s="15"/>
      <c r="E447" s="15"/>
      <c r="F447" s="15"/>
      <c r="G447" s="15"/>
      <c r="H447" s="13"/>
      <c r="I447" s="13"/>
      <c r="J447" s="15"/>
      <c r="K447" s="15"/>
      <c r="L447" s="13"/>
      <c r="M447" s="13"/>
      <c r="N447" s="15"/>
      <c r="O447" s="15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AU447" s="13"/>
      <c r="AV447" s="13"/>
      <c r="AW447" s="13"/>
      <c r="AX447" s="13"/>
      <c r="AY447" s="13"/>
      <c r="AZ447" s="13"/>
      <c r="BA447" s="13"/>
      <c r="BB447" s="15"/>
      <c r="BC447" s="15"/>
      <c r="BD447" s="15"/>
      <c r="BE447" s="15"/>
      <c r="BF447" s="7"/>
      <c r="BG447" s="15"/>
      <c r="BH447" s="2"/>
      <c r="BI447" s="13"/>
    </row>
    <row r="448" spans="1:61" customFormat="1" x14ac:dyDescent="0.25">
      <c r="A448" s="13"/>
      <c r="B448" s="13"/>
      <c r="C448" s="14"/>
      <c r="D448" s="15"/>
      <c r="E448" s="15"/>
      <c r="F448" s="15"/>
      <c r="G448" s="15"/>
      <c r="H448" s="13"/>
      <c r="I448" s="13"/>
      <c r="J448" s="15"/>
      <c r="K448" s="15"/>
      <c r="L448" s="13"/>
      <c r="M448" s="13"/>
      <c r="N448" s="15"/>
      <c r="O448" s="15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AU448" s="13"/>
      <c r="AV448" s="13"/>
      <c r="AW448" s="13"/>
      <c r="AX448" s="13"/>
      <c r="AY448" s="13"/>
      <c r="AZ448" s="13"/>
      <c r="BA448" s="13"/>
      <c r="BB448" s="15"/>
      <c r="BC448" s="15"/>
      <c r="BD448" s="15"/>
      <c r="BE448" s="15"/>
      <c r="BF448" s="7"/>
      <c r="BG448" s="15"/>
      <c r="BH448" s="2"/>
      <c r="BI448" s="13"/>
    </row>
    <row r="449" spans="1:61" customFormat="1" x14ac:dyDescent="0.25">
      <c r="A449" s="13"/>
      <c r="B449" s="13"/>
      <c r="C449" s="14"/>
      <c r="D449" s="15"/>
      <c r="E449" s="15"/>
      <c r="F449" s="15"/>
      <c r="G449" s="15"/>
      <c r="H449" s="13"/>
      <c r="I449" s="13"/>
      <c r="J449" s="15"/>
      <c r="K449" s="15"/>
      <c r="L449" s="13"/>
      <c r="M449" s="13"/>
      <c r="N449" s="15"/>
      <c r="O449" s="15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AU449" s="13"/>
      <c r="AV449" s="13"/>
      <c r="AW449" s="13"/>
      <c r="AX449" s="13"/>
      <c r="AY449" s="13"/>
      <c r="AZ449" s="13"/>
      <c r="BA449" s="13"/>
      <c r="BB449" s="15"/>
      <c r="BC449" s="15"/>
      <c r="BD449" s="15"/>
      <c r="BE449" s="15"/>
      <c r="BF449" s="7"/>
      <c r="BG449" s="15"/>
      <c r="BH449" s="2"/>
      <c r="BI449" s="13"/>
    </row>
    <row r="450" spans="1:61" customFormat="1" x14ac:dyDescent="0.25">
      <c r="A450" s="13"/>
      <c r="B450" s="13"/>
      <c r="C450" s="14"/>
      <c r="D450" s="15"/>
      <c r="E450" s="15"/>
      <c r="F450" s="15"/>
      <c r="G450" s="15"/>
      <c r="H450" s="13"/>
      <c r="I450" s="13"/>
      <c r="J450" s="15"/>
      <c r="K450" s="15"/>
      <c r="L450" s="13"/>
      <c r="M450" s="13"/>
      <c r="N450" s="15"/>
      <c r="O450" s="15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AU450" s="13"/>
      <c r="AV450" s="13"/>
      <c r="AW450" s="13"/>
      <c r="AX450" s="13"/>
      <c r="AY450" s="13"/>
      <c r="AZ450" s="13"/>
      <c r="BA450" s="13"/>
      <c r="BB450" s="15"/>
      <c r="BC450" s="15"/>
      <c r="BD450" s="15"/>
      <c r="BE450" s="15"/>
      <c r="BF450" s="7"/>
      <c r="BG450" s="15"/>
      <c r="BH450" s="2"/>
      <c r="BI450" s="13"/>
    </row>
    <row r="451" spans="1:61" customFormat="1" x14ac:dyDescent="0.25">
      <c r="A451" s="13"/>
      <c r="B451" s="13"/>
      <c r="C451" s="14"/>
      <c r="D451" s="15"/>
      <c r="E451" s="15"/>
      <c r="F451" s="15"/>
      <c r="G451" s="15"/>
      <c r="H451" s="13"/>
      <c r="I451" s="13"/>
      <c r="J451" s="15"/>
      <c r="K451" s="15"/>
      <c r="L451" s="13"/>
      <c r="M451" s="13"/>
      <c r="N451" s="15"/>
      <c r="O451" s="15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AU451" s="13"/>
      <c r="AV451" s="13"/>
      <c r="AW451" s="13"/>
      <c r="AX451" s="13"/>
      <c r="AY451" s="13"/>
      <c r="AZ451" s="13"/>
      <c r="BA451" s="13"/>
      <c r="BB451" s="15"/>
      <c r="BC451" s="15"/>
      <c r="BD451" s="15"/>
      <c r="BE451" s="15"/>
      <c r="BF451" s="7"/>
      <c r="BG451" s="15"/>
      <c r="BH451" s="2"/>
      <c r="BI451" s="13"/>
    </row>
    <row r="452" spans="1:61" customFormat="1" x14ac:dyDescent="0.25">
      <c r="A452" s="13"/>
      <c r="B452" s="13"/>
      <c r="C452" s="14"/>
      <c r="D452" s="15"/>
      <c r="E452" s="15"/>
      <c r="F452" s="15"/>
      <c r="G452" s="15"/>
      <c r="H452" s="13"/>
      <c r="I452" s="13"/>
      <c r="J452" s="15"/>
      <c r="K452" s="15"/>
      <c r="L452" s="13"/>
      <c r="M452" s="13"/>
      <c r="N452" s="15"/>
      <c r="O452" s="15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AU452" s="13"/>
      <c r="AV452" s="13"/>
      <c r="AW452" s="13"/>
      <c r="AX452" s="13"/>
      <c r="AY452" s="13"/>
      <c r="AZ452" s="13"/>
      <c r="BA452" s="13"/>
      <c r="BB452" s="15"/>
      <c r="BC452" s="15"/>
      <c r="BD452" s="15"/>
      <c r="BE452" s="15"/>
      <c r="BF452" s="7"/>
      <c r="BG452" s="15"/>
      <c r="BH452" s="2"/>
      <c r="BI452" s="13"/>
    </row>
    <row r="453" spans="1:61" customFormat="1" x14ac:dyDescent="0.25">
      <c r="A453" s="13"/>
      <c r="B453" s="13"/>
      <c r="C453" s="14"/>
      <c r="D453" s="15"/>
      <c r="E453" s="15"/>
      <c r="F453" s="15"/>
      <c r="G453" s="15"/>
      <c r="H453" s="13"/>
      <c r="I453" s="13"/>
      <c r="J453" s="15"/>
      <c r="K453" s="15"/>
      <c r="L453" s="13"/>
      <c r="M453" s="13"/>
      <c r="N453" s="15"/>
      <c r="O453" s="15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AU453" s="13"/>
      <c r="AV453" s="13"/>
      <c r="AW453" s="13"/>
      <c r="AX453" s="13"/>
      <c r="AY453" s="13"/>
      <c r="AZ453" s="13"/>
      <c r="BA453" s="13"/>
      <c r="BB453" s="15"/>
      <c r="BC453" s="15"/>
      <c r="BD453" s="15"/>
      <c r="BE453" s="15"/>
      <c r="BF453" s="7"/>
      <c r="BG453" s="15"/>
      <c r="BH453" s="2"/>
      <c r="BI453" s="13"/>
    </row>
    <row r="454" spans="1:61" customFormat="1" x14ac:dyDescent="0.25">
      <c r="A454" s="13"/>
      <c r="B454" s="13"/>
      <c r="C454" s="14"/>
      <c r="D454" s="15"/>
      <c r="E454" s="15"/>
      <c r="F454" s="15"/>
      <c r="G454" s="15"/>
      <c r="H454" s="13"/>
      <c r="I454" s="13"/>
      <c r="J454" s="15"/>
      <c r="K454" s="15"/>
      <c r="L454" s="13"/>
      <c r="M454" s="13"/>
      <c r="N454" s="15"/>
      <c r="O454" s="15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AU454" s="13"/>
      <c r="AV454" s="13"/>
      <c r="AW454" s="13"/>
      <c r="AX454" s="13"/>
      <c r="AY454" s="13"/>
      <c r="AZ454" s="13"/>
      <c r="BA454" s="13"/>
      <c r="BB454" s="15"/>
      <c r="BC454" s="15"/>
      <c r="BD454" s="15"/>
      <c r="BE454" s="15"/>
      <c r="BF454" s="7"/>
      <c r="BG454" s="15"/>
      <c r="BH454" s="2"/>
      <c r="BI454" s="13"/>
    </row>
    <row r="455" spans="1:61" customFormat="1" x14ac:dyDescent="0.25">
      <c r="A455" s="13"/>
      <c r="B455" s="13"/>
      <c r="C455" s="14"/>
      <c r="D455" s="15"/>
      <c r="E455" s="15"/>
      <c r="F455" s="15"/>
      <c r="G455" s="15"/>
      <c r="H455" s="13"/>
      <c r="I455" s="13"/>
      <c r="J455" s="15"/>
      <c r="K455" s="15"/>
      <c r="L455" s="13"/>
      <c r="M455" s="13"/>
      <c r="N455" s="15"/>
      <c r="O455" s="15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AU455" s="13"/>
      <c r="AV455" s="13"/>
      <c r="AW455" s="13"/>
      <c r="AX455" s="13"/>
      <c r="AY455" s="13"/>
      <c r="AZ455" s="13"/>
      <c r="BA455" s="13"/>
      <c r="BB455" s="15"/>
      <c r="BC455" s="15"/>
      <c r="BD455" s="15"/>
      <c r="BE455" s="15"/>
      <c r="BF455" s="7"/>
      <c r="BG455" s="15"/>
      <c r="BH455" s="2"/>
      <c r="BI455" s="13"/>
    </row>
    <row r="456" spans="1:61" customFormat="1" x14ac:dyDescent="0.25">
      <c r="A456" s="13"/>
      <c r="B456" s="13"/>
      <c r="C456" s="14"/>
      <c r="D456" s="15"/>
      <c r="E456" s="15"/>
      <c r="F456" s="15"/>
      <c r="G456" s="15"/>
      <c r="H456" s="13"/>
      <c r="I456" s="13"/>
      <c r="J456" s="15"/>
      <c r="K456" s="15"/>
      <c r="L456" s="13"/>
      <c r="M456" s="13"/>
      <c r="N456" s="15"/>
      <c r="O456" s="15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AU456" s="13"/>
      <c r="AV456" s="13"/>
      <c r="AW456" s="13"/>
      <c r="AX456" s="13"/>
      <c r="AY456" s="13"/>
      <c r="AZ456" s="13"/>
      <c r="BA456" s="13"/>
      <c r="BB456" s="15"/>
      <c r="BC456" s="15"/>
      <c r="BD456" s="15"/>
      <c r="BE456" s="15"/>
      <c r="BF456" s="7"/>
      <c r="BG456" s="15"/>
      <c r="BH456" s="2"/>
      <c r="BI456" s="13"/>
    </row>
    <row r="457" spans="1:61" customFormat="1" x14ac:dyDescent="0.25">
      <c r="A457" s="13"/>
      <c r="B457" s="13"/>
      <c r="C457" s="14"/>
      <c r="D457" s="15"/>
      <c r="E457" s="15"/>
      <c r="F457" s="15"/>
      <c r="G457" s="15"/>
      <c r="H457" s="13"/>
      <c r="I457" s="13"/>
      <c r="J457" s="15"/>
      <c r="K457" s="15"/>
      <c r="L457" s="13"/>
      <c r="M457" s="13"/>
      <c r="N457" s="15"/>
      <c r="O457" s="15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AU457" s="13"/>
      <c r="AV457" s="13"/>
      <c r="AW457" s="13"/>
      <c r="AX457" s="13"/>
      <c r="AY457" s="13"/>
      <c r="AZ457" s="13"/>
      <c r="BA457" s="13"/>
      <c r="BB457" s="15"/>
      <c r="BC457" s="15"/>
      <c r="BD457" s="15"/>
      <c r="BE457" s="15"/>
      <c r="BF457" s="7"/>
      <c r="BG457" s="15"/>
      <c r="BH457" s="2"/>
      <c r="BI457" s="13"/>
    </row>
    <row r="458" spans="1:61" customFormat="1" x14ac:dyDescent="0.25">
      <c r="A458" s="13"/>
      <c r="B458" s="13"/>
      <c r="C458" s="14"/>
      <c r="D458" s="15"/>
      <c r="E458" s="15"/>
      <c r="F458" s="15"/>
      <c r="G458" s="15"/>
      <c r="H458" s="13"/>
      <c r="I458" s="13"/>
      <c r="J458" s="15"/>
      <c r="K458" s="15"/>
      <c r="L458" s="13"/>
      <c r="M458" s="13"/>
      <c r="N458" s="15"/>
      <c r="O458" s="15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AU458" s="13"/>
      <c r="AV458" s="13"/>
      <c r="AW458" s="13"/>
      <c r="AX458" s="13"/>
      <c r="AY458" s="13"/>
      <c r="AZ458" s="13"/>
      <c r="BA458" s="13"/>
      <c r="BB458" s="15"/>
      <c r="BC458" s="15"/>
      <c r="BD458" s="15"/>
      <c r="BE458" s="15"/>
      <c r="BF458" s="7"/>
      <c r="BG458" s="15"/>
      <c r="BH458" s="2"/>
      <c r="BI458" s="13"/>
    </row>
    <row r="459" spans="1:61" customFormat="1" x14ac:dyDescent="0.25">
      <c r="A459" s="13"/>
      <c r="B459" s="13"/>
      <c r="C459" s="14"/>
      <c r="D459" s="15"/>
      <c r="E459" s="15"/>
      <c r="F459" s="15"/>
      <c r="G459" s="15"/>
      <c r="H459" s="13"/>
      <c r="I459" s="13"/>
      <c r="J459" s="15"/>
      <c r="K459" s="15"/>
      <c r="L459" s="13"/>
      <c r="M459" s="13"/>
      <c r="N459" s="15"/>
      <c r="O459" s="15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AU459" s="13"/>
      <c r="AV459" s="13"/>
      <c r="AW459" s="13"/>
      <c r="AX459" s="13"/>
      <c r="AY459" s="13"/>
      <c r="AZ459" s="13"/>
      <c r="BA459" s="13"/>
      <c r="BB459" s="15"/>
      <c r="BC459" s="15"/>
      <c r="BD459" s="15"/>
      <c r="BE459" s="15"/>
      <c r="BF459" s="7"/>
      <c r="BG459" s="15"/>
      <c r="BH459" s="2"/>
      <c r="BI459" s="13"/>
    </row>
    <row r="460" spans="1:61" customFormat="1" x14ac:dyDescent="0.25">
      <c r="A460" s="13"/>
      <c r="B460" s="13"/>
      <c r="C460" s="14"/>
      <c r="D460" s="15"/>
      <c r="E460" s="15"/>
      <c r="F460" s="15"/>
      <c r="G460" s="15"/>
      <c r="H460" s="13"/>
      <c r="I460" s="13"/>
      <c r="J460" s="15"/>
      <c r="K460" s="15"/>
      <c r="L460" s="13"/>
      <c r="M460" s="13"/>
      <c r="N460" s="15"/>
      <c r="O460" s="15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AU460" s="13"/>
      <c r="AV460" s="13"/>
      <c r="AW460" s="13"/>
      <c r="AX460" s="13"/>
      <c r="AY460" s="13"/>
      <c r="AZ460" s="13"/>
      <c r="BA460" s="13"/>
      <c r="BB460" s="15"/>
      <c r="BC460" s="15"/>
      <c r="BD460" s="15"/>
      <c r="BE460" s="15"/>
      <c r="BF460" s="7"/>
      <c r="BG460" s="15"/>
      <c r="BH460" s="2"/>
      <c r="BI460" s="13"/>
    </row>
    <row r="461" spans="1:61" customFormat="1" x14ac:dyDescent="0.25">
      <c r="A461" s="13"/>
      <c r="B461" s="13"/>
      <c r="C461" s="14"/>
      <c r="D461" s="15"/>
      <c r="E461" s="15"/>
      <c r="F461" s="15"/>
      <c r="G461" s="15"/>
      <c r="H461" s="13"/>
      <c r="I461" s="13"/>
      <c r="J461" s="15"/>
      <c r="K461" s="15"/>
      <c r="L461" s="13"/>
      <c r="M461" s="13"/>
      <c r="N461" s="15"/>
      <c r="O461" s="15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AU461" s="13"/>
      <c r="AV461" s="13"/>
      <c r="AW461" s="13"/>
      <c r="AX461" s="13"/>
      <c r="AY461" s="13"/>
      <c r="AZ461" s="13"/>
      <c r="BA461" s="13"/>
      <c r="BB461" s="15"/>
      <c r="BC461" s="15"/>
      <c r="BD461" s="15"/>
      <c r="BE461" s="15"/>
      <c r="BF461" s="7"/>
      <c r="BG461" s="15"/>
      <c r="BH461" s="2"/>
      <c r="BI461" s="13"/>
    </row>
    <row r="462" spans="1:61" customFormat="1" x14ac:dyDescent="0.25">
      <c r="A462" s="13"/>
      <c r="B462" s="13"/>
      <c r="C462" s="14"/>
      <c r="D462" s="15"/>
      <c r="E462" s="15"/>
      <c r="F462" s="15"/>
      <c r="G462" s="15"/>
      <c r="H462" s="13"/>
      <c r="I462" s="13"/>
      <c r="J462" s="15"/>
      <c r="K462" s="15"/>
      <c r="L462" s="13"/>
      <c r="M462" s="13"/>
      <c r="N462" s="15"/>
      <c r="O462" s="15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AU462" s="13"/>
      <c r="AV462" s="13"/>
      <c r="AW462" s="13"/>
      <c r="AX462" s="13"/>
      <c r="AY462" s="13"/>
      <c r="AZ462" s="13"/>
      <c r="BA462" s="13"/>
      <c r="BB462" s="15"/>
      <c r="BC462" s="15"/>
      <c r="BD462" s="15"/>
      <c r="BE462" s="15"/>
      <c r="BF462" s="7"/>
      <c r="BG462" s="15"/>
      <c r="BH462" s="2"/>
      <c r="BI462" s="13"/>
    </row>
    <row r="463" spans="1:61" customFormat="1" x14ac:dyDescent="0.25">
      <c r="A463" s="13"/>
      <c r="B463" s="13"/>
      <c r="C463" s="14"/>
      <c r="D463" s="15"/>
      <c r="E463" s="15"/>
      <c r="F463" s="15"/>
      <c r="G463" s="15"/>
      <c r="H463" s="13"/>
      <c r="I463" s="13"/>
      <c r="J463" s="15"/>
      <c r="K463" s="15"/>
      <c r="L463" s="13"/>
      <c r="M463" s="13"/>
      <c r="N463" s="15"/>
      <c r="O463" s="15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AU463" s="13"/>
      <c r="AV463" s="13"/>
      <c r="AW463" s="13"/>
      <c r="AX463" s="13"/>
      <c r="AY463" s="13"/>
      <c r="AZ463" s="13"/>
      <c r="BA463" s="13"/>
      <c r="BB463" s="15"/>
      <c r="BC463" s="15"/>
      <c r="BD463" s="15"/>
      <c r="BE463" s="15"/>
      <c r="BF463" s="7"/>
      <c r="BG463" s="15"/>
      <c r="BH463" s="2"/>
      <c r="BI463" s="13"/>
    </row>
    <row r="464" spans="1:61" customFormat="1" x14ac:dyDescent="0.25">
      <c r="A464" s="13"/>
      <c r="B464" s="13"/>
      <c r="C464" s="14"/>
      <c r="D464" s="15"/>
      <c r="E464" s="15"/>
      <c r="F464" s="15"/>
      <c r="G464" s="15"/>
      <c r="H464" s="13"/>
      <c r="I464" s="13"/>
      <c r="J464" s="15"/>
      <c r="K464" s="15"/>
      <c r="L464" s="13"/>
      <c r="M464" s="13"/>
      <c r="N464" s="15"/>
      <c r="O464" s="15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AU464" s="13"/>
      <c r="AV464" s="13"/>
      <c r="AW464" s="13"/>
      <c r="AX464" s="13"/>
      <c r="AY464" s="13"/>
      <c r="AZ464" s="13"/>
      <c r="BA464" s="13"/>
      <c r="BB464" s="15"/>
      <c r="BC464" s="15"/>
      <c r="BD464" s="15"/>
      <c r="BE464" s="15"/>
      <c r="BF464" s="7"/>
      <c r="BG464" s="15"/>
      <c r="BH464" s="2"/>
      <c r="BI464" s="13"/>
    </row>
    <row r="465" spans="1:61" customFormat="1" x14ac:dyDescent="0.25">
      <c r="A465" s="13"/>
      <c r="B465" s="13"/>
      <c r="C465" s="14"/>
      <c r="D465" s="15"/>
      <c r="E465" s="15"/>
      <c r="F465" s="15"/>
      <c r="G465" s="15"/>
      <c r="H465" s="13"/>
      <c r="I465" s="13"/>
      <c r="J465" s="15"/>
      <c r="K465" s="15"/>
      <c r="L465" s="13"/>
      <c r="M465" s="13"/>
      <c r="N465" s="15"/>
      <c r="O465" s="15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AU465" s="13"/>
      <c r="AV465" s="13"/>
      <c r="AW465" s="13"/>
      <c r="AX465" s="13"/>
      <c r="AY465" s="13"/>
      <c r="AZ465" s="13"/>
      <c r="BA465" s="13"/>
      <c r="BB465" s="15"/>
      <c r="BC465" s="15"/>
      <c r="BD465" s="15"/>
      <c r="BE465" s="15"/>
      <c r="BF465" s="7"/>
      <c r="BG465" s="15"/>
      <c r="BH465" s="2"/>
      <c r="BI465" s="13"/>
    </row>
    <row r="466" spans="1:61" customFormat="1" x14ac:dyDescent="0.25">
      <c r="A466" s="13"/>
      <c r="B466" s="13"/>
      <c r="C466" s="14"/>
      <c r="D466" s="15"/>
      <c r="E466" s="15"/>
      <c r="F466" s="15"/>
      <c r="G466" s="15"/>
      <c r="H466" s="13"/>
      <c r="I466" s="13"/>
      <c r="J466" s="15"/>
      <c r="K466" s="15"/>
      <c r="L466" s="13"/>
      <c r="M466" s="13"/>
      <c r="N466" s="15"/>
      <c r="O466" s="15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AU466" s="13"/>
      <c r="AV466" s="13"/>
      <c r="AW466" s="13"/>
      <c r="AX466" s="13"/>
      <c r="AY466" s="13"/>
      <c r="AZ466" s="13"/>
      <c r="BA466" s="13"/>
      <c r="BB466" s="15"/>
      <c r="BC466" s="15"/>
      <c r="BD466" s="15"/>
      <c r="BE466" s="15"/>
      <c r="BF466" s="7"/>
      <c r="BG466" s="15"/>
      <c r="BH466" s="2"/>
      <c r="BI466" s="13"/>
    </row>
    <row r="467" spans="1:61" customFormat="1" x14ac:dyDescent="0.25">
      <c r="A467" s="13"/>
      <c r="B467" s="13"/>
      <c r="C467" s="14"/>
      <c r="D467" s="15"/>
      <c r="E467" s="15"/>
      <c r="F467" s="15"/>
      <c r="G467" s="15"/>
      <c r="H467" s="13"/>
      <c r="I467" s="13"/>
      <c r="J467" s="15"/>
      <c r="K467" s="15"/>
      <c r="L467" s="13"/>
      <c r="M467" s="13"/>
      <c r="N467" s="15"/>
      <c r="O467" s="15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AU467" s="13"/>
      <c r="AV467" s="13"/>
      <c r="AW467" s="13"/>
      <c r="AX467" s="13"/>
      <c r="AY467" s="13"/>
      <c r="AZ467" s="13"/>
      <c r="BA467" s="13"/>
      <c r="BB467" s="15"/>
      <c r="BC467" s="15"/>
      <c r="BD467" s="15"/>
      <c r="BE467" s="15"/>
      <c r="BF467" s="7"/>
      <c r="BG467" s="15"/>
      <c r="BH467" s="2"/>
      <c r="BI467" s="13"/>
    </row>
    <row r="468" spans="1:61" customFormat="1" x14ac:dyDescent="0.25">
      <c r="A468" s="13"/>
      <c r="B468" s="13"/>
      <c r="C468" s="14"/>
      <c r="D468" s="15"/>
      <c r="E468" s="15"/>
      <c r="F468" s="15"/>
      <c r="G468" s="15"/>
      <c r="H468" s="13"/>
      <c r="I468" s="13"/>
      <c r="J468" s="15"/>
      <c r="K468" s="15"/>
      <c r="L468" s="13"/>
      <c r="M468" s="13"/>
      <c r="N468" s="15"/>
      <c r="O468" s="15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AU468" s="13"/>
      <c r="AV468" s="13"/>
      <c r="AW468" s="13"/>
      <c r="AX468" s="13"/>
      <c r="AY468" s="13"/>
      <c r="AZ468" s="13"/>
      <c r="BA468" s="13"/>
      <c r="BB468" s="15"/>
      <c r="BC468" s="15"/>
      <c r="BD468" s="15"/>
      <c r="BE468" s="15"/>
      <c r="BF468" s="7"/>
      <c r="BG468" s="15"/>
      <c r="BH468" s="2"/>
      <c r="BI468" s="13"/>
    </row>
    <row r="469" spans="1:61" customFormat="1" x14ac:dyDescent="0.25">
      <c r="A469" s="13"/>
      <c r="B469" s="13"/>
      <c r="C469" s="14"/>
      <c r="D469" s="15"/>
      <c r="E469" s="15"/>
      <c r="F469" s="15"/>
      <c r="G469" s="15"/>
      <c r="H469" s="13"/>
      <c r="I469" s="13"/>
      <c r="J469" s="15"/>
      <c r="K469" s="15"/>
      <c r="L469" s="13"/>
      <c r="M469" s="13"/>
      <c r="N469" s="15"/>
      <c r="O469" s="15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AU469" s="13"/>
      <c r="AV469" s="13"/>
      <c r="AW469" s="13"/>
      <c r="AX469" s="13"/>
      <c r="AY469" s="13"/>
      <c r="AZ469" s="13"/>
      <c r="BA469" s="13"/>
      <c r="BB469" s="15"/>
      <c r="BC469" s="15"/>
      <c r="BD469" s="15"/>
      <c r="BE469" s="15"/>
      <c r="BF469" s="7"/>
      <c r="BG469" s="15"/>
      <c r="BH469" s="2"/>
      <c r="BI469" s="13"/>
    </row>
    <row r="470" spans="1:61" customFormat="1" x14ac:dyDescent="0.25">
      <c r="A470" s="13"/>
      <c r="B470" s="13"/>
      <c r="C470" s="14"/>
      <c r="D470" s="15"/>
      <c r="E470" s="15"/>
      <c r="F470" s="15"/>
      <c r="G470" s="15"/>
      <c r="H470" s="13"/>
      <c r="I470" s="13"/>
      <c r="J470" s="15"/>
      <c r="K470" s="15"/>
      <c r="L470" s="13"/>
      <c r="M470" s="13"/>
      <c r="N470" s="15"/>
      <c r="O470" s="15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AU470" s="13"/>
      <c r="AV470" s="13"/>
      <c r="AW470" s="13"/>
      <c r="AX470" s="13"/>
      <c r="AY470" s="13"/>
      <c r="AZ470" s="13"/>
      <c r="BA470" s="13"/>
      <c r="BB470" s="15"/>
      <c r="BC470" s="15"/>
      <c r="BD470" s="15"/>
      <c r="BE470" s="15"/>
      <c r="BF470" s="7"/>
      <c r="BG470" s="15"/>
      <c r="BH470" s="2"/>
      <c r="BI470" s="13"/>
    </row>
  </sheetData>
  <mergeCells count="14">
    <mergeCell ref="AX1:AY1"/>
    <mergeCell ref="BB1:BD1"/>
    <mergeCell ref="Z1:AA1"/>
    <mergeCell ref="AD1:AE1"/>
    <mergeCell ref="AH1:AI1"/>
    <mergeCell ref="AL1:AM1"/>
    <mergeCell ref="AP1:AQ1"/>
    <mergeCell ref="AT1:AU1"/>
    <mergeCell ref="V1:W1"/>
    <mergeCell ref="C1:E1"/>
    <mergeCell ref="F1:G1"/>
    <mergeCell ref="J1:K1"/>
    <mergeCell ref="N1:O1"/>
    <mergeCell ref="R1:S1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2015</vt:lpstr>
      <vt:lpstr>2016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vesi</dc:creator>
  <cp:lastModifiedBy>vesi</cp:lastModifiedBy>
  <dcterms:created xsi:type="dcterms:W3CDTF">2015-02-16T09:25:55Z</dcterms:created>
  <dcterms:modified xsi:type="dcterms:W3CDTF">2016-06-02T15:46:11Z</dcterms:modified>
</cp:coreProperties>
</file>