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  <sheet state="visible" name="User types" sheetId="3" r:id="rId5"/>
    <sheet state="visible" name="Team members" sheetId="4" r:id="rId6"/>
    <sheet state="visible" name="Task statuses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Tutorial (Product Owners):
- Add items like the existing examples. Define the user type in column D and his needs in column E.
- Define the priority of a backlog item by moving the rows up/down.
- The complexity and sprint number are decided by the dev team.
Your contributions to this document ends here, thanks :)</t>
      </text>
    </comment>
    <comment authorId="0" ref="G1">
      <text>
        <t xml:space="preserve">Tutorial (Product Owners):
- Add items like the existing examples. Define the user type in column D and his needs in column E.
- Define the priority of a backlog item by moving the rows up/down.
- The complexity and sprint number are decided by the dev team.
Your contributions to this document ends here, thanks :)</t>
      </text>
    </comment>
    <comment authorId="0" ref="A2">
      <text>
        <t xml:space="preserve">Drag and drop row to change priority</t>
      </text>
    </comment>
    <comment authorId="0" ref="G2">
      <text>
        <t xml:space="preserve">Drag and drop row to change priority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1">
      <text>
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</text>
    </comment>
    <comment authorId="0" ref="G1">
      <text>
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</text>
    </comment>
    <comment authorId="0" ref="J2">
      <text>
        <t xml:space="preserve">Monday
</t>
      </text>
    </comment>
    <comment authorId="0" ref="O2">
      <text>
        <t xml:space="preserve">Saturday
</t>
      </text>
    </comment>
    <comment authorId="0" ref="C3">
      <text>
        <t xml:space="preserve">formula
=SUM(F3:F17)</t>
      </text>
    </comment>
    <comment authorId="0" ref="D3">
      <text>
        <t xml:space="preserve">formula
=IF(B3&lt;SUM(I3:I17, J3:J17, K3:K17,L3:L17,M3:M17,N3:N17,O3:O17,P3:P17,Q3:Q17,R3:R17,S3:S17,T3:T17,U3:U17,V3:V17),SUM(I3:I17, J3:J17, K3:K17,L3:L17,M3:M17,N3:N17,O3:O17,P3:P17,Q3:Q17,R3:R17,S3:S17,T3:T17,U3:U17,V3:V17),B3)
</t>
      </text>
    </comment>
    <comment authorId="0" ref="E3">
      <text>
        <t xml:space="preserve">formula:
=IF(C3&gt;B3,$C3-(SUM(I3:I17, J3:J17, K3:K17,L3:L17,M3:M17,N3:N17,O3:O17,P3:P17,Q3:Q17,R3:R17,S3:S17,T3:T17,U3:U17,V3:V17)),$B3-(SUM(I3:I17, J3:J17, K3:K17,L3:L17,M3:M17,N3:N17,O3:O17,P3:P17,Q3:Q17,R3:R17,S3:S17,T3:T17,U3:U17,V3:V17)))</t>
      </text>
    </comment>
    <comment authorId="0" ref="C64">
      <text>
        <t xml:space="preserve">Number of extra working hours (negative: free hours after completing all tasks) (do not change it)</t>
      </text>
    </comment>
    <comment authorId="0" ref="J64">
      <text>
        <t xml:space="preserve">Before the sprint, update the total working hours ("daily burnout") per day in row 31 columns I-V. For example, give 0 for sundays (if no one's working)</t>
      </text>
    </comment>
  </commentList>
</comments>
</file>

<file path=xl/sharedStrings.xml><?xml version="1.0" encoding="utf-8"?>
<sst xmlns="http://schemas.openxmlformats.org/spreadsheetml/2006/main" count="245" uniqueCount="119">
  <si>
    <t>ID</t>
  </si>
  <si>
    <t>Theme</t>
  </si>
  <si>
    <t>User Type</t>
  </si>
  <si>
    <t>Wants to...</t>
  </si>
  <si>
    <t>So that...</t>
  </si>
  <si>
    <t>Priority</t>
  </si>
  <si>
    <t>Sprint</t>
  </si>
  <si>
    <t>Detection</t>
  </si>
  <si>
    <t>User</t>
  </si>
  <si>
    <t>keep track their hand gesture
</t>
  </si>
  <si>
    <t>can see his/her hand in the screen</t>
  </si>
  <si>
    <t>Very High</t>
  </si>
  <si>
    <t>Device</t>
  </si>
  <si>
    <t>the system is a portable system</t>
  </si>
  <si>
    <t>move the device easily and use it more flexibly</t>
  </si>
  <si>
    <t>High</t>
  </si>
  <si>
    <t>Recognition</t>
  </si>
  <si>
    <t xml:space="preserve">recognize the hand signs </t>
  </si>
  <si>
    <t>express the same meaning to the partner can understand</t>
  </si>
  <si>
    <t>receive the recognition result via text and sound</t>
  </si>
  <si>
    <t>express the translated content in a clearly way</t>
  </si>
  <si>
    <t>control the system functions by hand gesture</t>
  </si>
  <si>
    <t>perform and move beetween the system functions</t>
  </si>
  <si>
    <t>Power</t>
  </si>
  <si>
    <t>know remaining of battery capacity</t>
  </si>
  <si>
    <t>can monitor the use of device</t>
  </si>
  <si>
    <t xml:space="preserve">increase the accuracy of the recognition result </t>
  </si>
  <si>
    <t>raise the reliability of the translated content</t>
  </si>
  <si>
    <t>Learning</t>
  </si>
  <si>
    <t>learn the hand sign language</t>
  </si>
  <si>
    <t>learn new signs or pratice his/her signs</t>
  </si>
  <si>
    <t>Medium</t>
  </si>
  <si>
    <t>turn on/off the system</t>
  </si>
  <si>
    <t>can turn on/off the device according to the demand</t>
  </si>
  <si>
    <t>
</t>
  </si>
  <si>
    <t>User Story</t>
  </si>
  <si>
    <t>Time (est)</t>
  </si>
  <si>
    <t>Time (spent)</t>
  </si>
  <si>
    <t>Time (left)</t>
  </si>
  <si>
    <t>Task</t>
  </si>
  <si>
    <t>Who's working</t>
  </si>
  <si>
    <t>Status</t>
  </si>
  <si>
    <t>Work Done per week per task [Days]</t>
  </si>
  <si>
    <t>Moderator</t>
  </si>
  <si>
    <t>Client administrator</t>
  </si>
  <si>
    <t>Developer</t>
  </si>
  <si>
    <t>Project Name: "Vietnamese Language Sign Recognition"               Started: 12-05-2015</t>
  </si>
  <si>
    <t>Working hours per day</t>
  </si>
  <si>
    <t>LongNHK
</t>
  </si>
  <si>
    <t>TanND
</t>
  </si>
  <si>
    <t>BinhLP</t>
  </si>
  <si>
    <t>YNX</t>
  </si>
  <si>
    <t>All Team</t>
  </si>
  <si>
    <t>BinhLP + YNX</t>
  </si>
  <si>
    <t>LongNHK  + TanND</t>
  </si>
  <si>
    <t>LongNHK + BinhLP</t>
  </si>
  <si>
    <t>LongNHK  + YNX</t>
  </si>
  <si>
    <t>TanND + BinhLP</t>
  </si>
  <si>
    <t>TanND + YNX</t>
  </si>
  <si>
    <t>TODO</t>
  </si>
  <si>
    <t>Working</t>
  </si>
  <si>
    <t>Done</t>
  </si>
  <si>
    <t>Blocked</t>
  </si>
  <si>
    <t>Verify</t>
  </si>
  <si>
    <t>
As a user, I want to keep track my hand gesture</t>
  </si>
  <si>
    <t>Setup development environment for Raspberry PI and laptops</t>
  </si>
  <si>
    <t xml:space="preserve">Capturing images from camera and showing them to user </t>
  </si>
  <si>
    <t>Extracting background color</t>
  </si>
  <si>
    <t>Extracting hand color</t>
  </si>
  <si>
    <t>Subtracting color to get hand binary image</t>
  </si>
  <si>
    <t>Finding the hand contours on the hand binary image
</t>
  </si>
  <si>
    <t>Designing QT Linux GUI</t>
  </si>
  <si>
    <t>As a user, I want the system is a portable system</t>
  </si>
  <si>
    <t>Choose type of battery</t>
  </si>
  <si>
    <t>Choose voltage regulator circuit</t>
  </si>
  <si>
    <t>Connecting components</t>
  </si>
  <si>
    <t>Adjusting the device components</t>
  </si>
  <si>
    <t>As a user, I want to recognize the hand signs</t>
  </si>
  <si>
    <t>Creating SQLite database</t>
  </si>
  <si>
    <t>Training SVM</t>
  </si>
  <si>
    <t>Defining features to recognize</t>
  </si>
  <si>
    <t>Features extraction
</t>
  </si>
  <si>
    <t>Recognizing the hand sign by SVM</t>
  </si>
  <si>
    <t>Defining the meaning word of the SVM result from database</t>
  </si>
  <si>
    <t>As a user, I want to receive the recognition result via text and sound</t>
  </si>
  <si>
    <t>Choosing text to speech opensource  
</t>
  </si>
  <si>
    <t>Implementing text to speech opensource</t>
  </si>
  <si>
    <t>Changing pronunciation of word
</t>
  </si>
  <si>
    <t>Showing the recognition result via text</t>
  </si>
  <si>
    <t>Showing the recognition result via sound</t>
  </si>
  <si>
    <t>As a user, I want to control the system functions by hand gesture</t>
  </si>
  <si>
    <t>Defining operations of function</t>
  </si>
  <si>
    <t>Implementing operations of function</t>
  </si>
  <si>
    <t xml:space="preserve">Synchronize between hand gestures and operations of function </t>
  </si>
  <si>
    <t>As a user, I want to know remaining of battery capacity</t>
  </si>
  <si>
    <t>Choosing chip voltage comparator</t>
  </si>
  <si>
    <t>Choosing zener</t>
  </si>
  <si>
    <t>Constructing circuit</t>
  </si>
  <si>
    <t>Connecting to the system</t>
  </si>
  <si>
    <t xml:space="preserve">As a user, I want to increase the accuracy of the recognition result </t>
  </si>
  <si>
    <t>Defining more features to recognize</t>
  </si>
  <si>
    <t>Extracting features</t>
  </si>
  <si>
    <t>Providing two LEDs to balance light</t>
  </si>
  <si>
    <t>Improving camera setting</t>
  </si>
  <si>
    <t>Improving background - hand color subtraction</t>
  </si>
  <si>
    <t>As a user, I want to learn hand sign language</t>
  </si>
  <si>
    <t>Creating database</t>
  </si>
  <si>
    <t>Managing database</t>
  </si>
  <si>
    <t>Implementing the practice function of learning</t>
  </si>
  <si>
    <t xml:space="preserve">Designing GUI </t>
  </si>
  <si>
    <t>As a user, I want to turn on/off the system</t>
  </si>
  <si>
    <t>Choosing switch button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</si>
  <si>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</si>
  <si>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</si>
  <si>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</si>
  <si>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</si>
  <si>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</si>
  <si>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</si>
  <si>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Complexity (story points)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</si>
</sst>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2.0"/>
    </font>
    <font/>
    <font>
      <sz val="11.0"/>
    </font>
    <font>
      <b/>
      <sz val="10.0"/>
      <color rgb="FF666666"/>
    </font>
    <font>
      <b/>
      <sz val="12.0"/>
      <color rgb="FF274E13"/>
    </font>
    <font>
      <b/>
      <sz val="10.0"/>
      <color rgb="FF274E13"/>
    </font>
    <font>
      <i/>
      <sz val="11.0"/>
      <color rgb="FF0000FF"/>
    </font>
    <font>
      <b/>
      <sz val="10.0"/>
    </font>
    <font>
      <sz val="10.0"/>
      <color rgb="FF666666"/>
    </font>
    <font>
      <sz val="10.0"/>
      <color rgb="FF274E13"/>
    </font>
    <font>
      <sz val="11.0"/>
      <color rgb="FF274E13"/>
    </font>
    <font>
      <b/>
      <sz val="11.0"/>
      <color rgb="FF274E13"/>
    </font>
    <font>
      <b/>
      <sz val="8.0"/>
      <color rgb="FF333333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rgb="FFDDDDDD"/>
        <bgColor rgb="FFDDDDDD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</border>
    <border>
      <left/>
      <right style="thin">
        <color rgb="FF999999"/>
      </right>
      <top/>
      <bottom/>
    </border>
    <border>
      <left style="thin">
        <color rgb="FF999999"/>
      </left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/>
      <top style="thin">
        <color rgb="FF999999"/>
      </top>
      <bottom/>
    </border>
    <border>
      <left/>
      <right/>
      <top style="thin">
        <color rgb="FF999999"/>
      </top>
      <bottom/>
    </border>
    <border>
      <left/>
      <right style="thin">
        <color rgb="FF999999"/>
      </right>
      <top style="thin">
        <color rgb="FF999999"/>
      </top>
      <bottom/>
    </border>
    <border>
      <left style="thin">
        <color rgb="FF999999"/>
      </left>
      <right style="thin">
        <color rgb="FF999999"/>
      </right>
      <top/>
      <bottom/>
    </border>
    <border>
      <left style="thin">
        <color rgb="FF999999"/>
      </left>
      <right/>
      <top/>
      <bottom style="thin">
        <color rgb="FF999999"/>
      </bottom>
    </border>
    <border>
      <left/>
      <right/>
      <top/>
      <bottom style="thin">
        <color rgb="FF999999"/>
      </bottom>
    </border>
    <border>
      <left/>
      <right style="thin">
        <color rgb="FF999999"/>
      </right>
      <top/>
      <bottom style="thin">
        <color rgb="FF999999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3" fontId="2" numFmtId="0" xfId="0" applyAlignment="1" applyFill="1" applyFont="1">
      <alignment horizontal="center" vertical="center" wrapText="1"/>
    </xf>
    <xf borderId="0" fillId="3" fontId="2" numFmtId="0" xfId="0" applyAlignment="1" applyFont="1">
      <alignment horizontal="center" vertical="center" wrapText="1"/>
    </xf>
    <xf borderId="0" fillId="3" fontId="2" numFmtId="0" xfId="0" applyAlignment="1" applyFont="1">
      <alignment vertical="center" wrapText="1"/>
    </xf>
    <xf borderId="0" fillId="3" fontId="3" numFmtId="0" xfId="0" applyAlignment="1" applyFont="1">
      <alignment vertical="center" wrapText="1"/>
    </xf>
    <xf borderId="0" fillId="3" fontId="3" numFmtId="0" xfId="0" applyAlignment="1" applyFont="1">
      <alignment vertical="center" wrapText="1"/>
    </xf>
    <xf borderId="0" fillId="3" fontId="2" numFmtId="0" xfId="0" applyAlignment="1" applyFont="1">
      <alignment vertical="center" wrapText="1"/>
    </xf>
    <xf borderId="0" fillId="3" fontId="2" numFmtId="0" xfId="0" applyAlignment="1" applyFont="1">
      <alignment horizontal="center" vertical="center" wrapText="1"/>
    </xf>
    <xf borderId="0" fillId="3" fontId="2" numFmtId="0" xfId="0" applyAlignment="1" applyFont="1">
      <alignment wrapText="1"/>
    </xf>
    <xf borderId="0" fillId="0" fontId="2" numFmtId="0" xfId="0" applyAlignment="1" applyFont="1">
      <alignment vertical="center" wrapText="1"/>
    </xf>
    <xf borderId="0" fillId="3" fontId="2" numFmtId="0" xfId="0" applyAlignment="1" applyFont="1">
      <alignment vertical="center" wrapText="1"/>
    </xf>
    <xf borderId="0" fillId="3" fontId="2" numFmtId="0" xfId="0" applyAlignment="1" applyFont="1">
      <alignment horizontal="center" vertical="center" wrapText="1"/>
    </xf>
    <xf borderId="0" fillId="3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vertical="center" wrapText="1"/>
    </xf>
    <xf borderId="0" fillId="4" fontId="1" numFmtId="0" xfId="0" applyAlignment="1" applyFill="1" applyFont="1">
      <alignment horizontal="center" vertical="center" wrapText="1"/>
    </xf>
    <xf borderId="0" fillId="4" fontId="1" numFmtId="0" xfId="0" applyAlignment="1" applyFont="1">
      <alignment horizontal="center" vertical="center" wrapText="1"/>
    </xf>
    <xf borderId="0" fillId="4" fontId="4" numFmtId="0" xfId="0" applyAlignment="1" applyFont="1">
      <alignment horizontal="center" vertical="center" wrapText="1"/>
    </xf>
    <xf borderId="0" fillId="4" fontId="5" numFmtId="0" xfId="0" applyAlignment="1" applyFont="1">
      <alignment horizontal="center" vertical="center" wrapText="1"/>
    </xf>
    <xf borderId="0" fillId="4" fontId="6" numFmtId="0" xfId="0" applyAlignment="1" applyFont="1">
      <alignment horizontal="center" vertical="center" wrapText="1"/>
    </xf>
    <xf borderId="1" fillId="4" fontId="5" numFmtId="0" xfId="0" applyAlignment="1" applyBorder="1" applyFont="1">
      <alignment horizontal="center" vertical="center" wrapText="1"/>
    </xf>
    <xf borderId="2" fillId="4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 wrapText="1"/>
    </xf>
    <xf borderId="1" fillId="0" fontId="2" numFmtId="0" xfId="0" applyAlignment="1" applyBorder="1" applyFont="1">
      <alignment wrapText="1"/>
    </xf>
    <xf borderId="0" fillId="4" fontId="7" numFmtId="0" xfId="0" applyAlignment="1" applyFont="1">
      <alignment horizontal="center" vertical="center" wrapText="1"/>
    </xf>
    <xf borderId="0" fillId="0" fontId="2" numFmtId="0" xfId="0" applyAlignment="1" applyFont="1">
      <alignment wrapText="1"/>
    </xf>
    <xf borderId="0" fillId="4" fontId="7" numFmtId="0" xfId="0" applyAlignment="1" applyFont="1">
      <alignment horizontal="center" vertical="center" wrapText="1"/>
    </xf>
    <xf borderId="2" fillId="4" fontId="8" numFmtId="0" xfId="0" applyAlignment="1" applyBorder="1" applyFont="1">
      <alignment horizontal="center" vertical="center" wrapText="1"/>
    </xf>
    <xf borderId="0" fillId="4" fontId="8" numFmtId="0" xfId="0" applyAlignment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2" fillId="5" fontId="9" numFmtId="0" xfId="0" applyAlignment="1" applyBorder="1" applyFill="1" applyFont="1">
      <alignment horizontal="center" vertical="center" wrapText="1"/>
    </xf>
    <xf borderId="0" fillId="5" fontId="9" numFmtId="0" xfId="0" applyAlignment="1" applyFont="1">
      <alignment horizontal="center" vertical="center" wrapText="1"/>
    </xf>
    <xf borderId="1" fillId="5" fontId="9" numFmtId="0" xfId="0" applyAlignment="1" applyBorder="1" applyFont="1">
      <alignment horizontal="center" vertical="center" wrapText="1"/>
    </xf>
    <xf borderId="2" fillId="0" fontId="10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1" fillId="0" fontId="10" numFmtId="0" xfId="0" applyAlignment="1" applyBorder="1" applyFont="1">
      <alignment horizontal="center" vertical="center" wrapText="1"/>
    </xf>
    <xf borderId="2" fillId="0" fontId="11" numFmtId="0" xfId="0" applyAlignment="1" applyBorder="1" applyFont="1">
      <alignment vertical="center" wrapText="1"/>
    </xf>
    <xf borderId="0" fillId="0" fontId="11" numFmtId="0" xfId="0" applyAlignment="1" applyFont="1">
      <alignment vertical="center" wrapText="1"/>
    </xf>
    <xf borderId="0" fillId="0" fontId="10" numFmtId="0" xfId="0" applyAlignment="1" applyFont="1">
      <alignment vertical="center" wrapText="1"/>
    </xf>
    <xf borderId="0" fillId="6" fontId="10" numFmtId="0" xfId="0" applyAlignment="1" applyFill="1" applyFont="1">
      <alignment vertical="center" wrapText="1"/>
    </xf>
    <xf borderId="2" fillId="0" fontId="2" numFmtId="0" xfId="0" applyAlignment="1" applyBorder="1" applyFont="1">
      <alignment wrapText="1"/>
    </xf>
    <xf borderId="0" fillId="3" fontId="3" numFmtId="0" xfId="0" applyAlignment="1" applyFont="1">
      <alignment horizontal="center" vertical="center" wrapText="1"/>
    </xf>
    <xf borderId="0" fillId="5" fontId="9" numFmtId="0" xfId="0" applyAlignment="1" applyFont="1">
      <alignment horizontal="center" vertical="center" wrapText="1"/>
    </xf>
    <xf borderId="1" fillId="5" fontId="9" numFmtId="0" xfId="0" applyAlignment="1" applyBorder="1" applyFont="1">
      <alignment horizontal="center" vertical="center" wrapText="1"/>
    </xf>
    <xf borderId="2" fillId="0" fontId="10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1" fillId="0" fontId="10" numFmtId="0" xfId="0" applyAlignment="1" applyBorder="1" applyFont="1">
      <alignment horizontal="center" vertical="center" wrapText="1"/>
    </xf>
    <xf borderId="2" fillId="0" fontId="11" numFmtId="0" xfId="0" applyAlignment="1" applyBorder="1" applyFont="1">
      <alignment vertical="center" wrapText="1"/>
    </xf>
    <xf borderId="0" fillId="3" fontId="10" numFmtId="0" xfId="0" applyAlignment="1" applyFont="1">
      <alignment vertical="center" wrapText="1"/>
    </xf>
    <xf borderId="0" fillId="0" fontId="11" numFmtId="0" xfId="0" applyAlignment="1" applyFont="1">
      <alignment vertical="center" wrapText="1"/>
    </xf>
    <xf borderId="0" fillId="0" fontId="10" numFmtId="0" xfId="0" applyAlignment="1" applyFont="1">
      <alignment vertical="center" wrapText="1"/>
    </xf>
    <xf borderId="1" fillId="0" fontId="10" numFmtId="0" xfId="0" applyAlignment="1" applyBorder="1" applyFont="1">
      <alignment horizontal="center" vertical="center" wrapText="1"/>
    </xf>
    <xf borderId="0" fillId="0" fontId="10" numFmtId="0" xfId="0" applyAlignment="1" applyFont="1">
      <alignment vertical="center" wrapText="1"/>
    </xf>
    <xf borderId="0" fillId="6" fontId="10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0" fontId="2" numFmtId="0" xfId="0" applyAlignment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3" fillId="4" fontId="2" numFmtId="0" xfId="0" applyAlignment="1" applyBorder="1" applyFont="1">
      <alignment horizontal="center" vertical="center" wrapText="1"/>
    </xf>
    <xf borderId="4" fillId="4" fontId="9" numFmtId="0" xfId="0" applyAlignment="1" applyBorder="1" applyFont="1">
      <alignment horizontal="center" vertical="center" wrapText="1"/>
    </xf>
    <xf borderId="5" fillId="4" fontId="9" numFmtId="0" xfId="0" applyAlignment="1" applyBorder="1" applyFont="1">
      <alignment horizontal="center" vertical="center" wrapText="1"/>
    </xf>
    <xf borderId="6" fillId="4" fontId="9" numFmtId="0" xfId="0" applyAlignment="1" applyBorder="1" applyFont="1">
      <alignment horizontal="center" vertical="center" wrapText="1"/>
    </xf>
    <xf borderId="4" fillId="4" fontId="10" numFmtId="0" xfId="0" applyAlignment="1" applyBorder="1" applyFont="1">
      <alignment horizontal="center" vertical="center" wrapText="1"/>
    </xf>
    <xf borderId="5" fillId="4" fontId="6" numFmtId="0" xfId="0" applyAlignment="1" applyBorder="1" applyFont="1">
      <alignment horizontal="center" vertical="center" wrapText="1"/>
    </xf>
    <xf borderId="5" fillId="4" fontId="10" numFmtId="0" xfId="0" applyAlignment="1" applyBorder="1" applyFont="1">
      <alignment horizontal="center" vertical="center" wrapText="1"/>
    </xf>
    <xf borderId="6" fillId="4" fontId="10" numFmtId="0" xfId="0" applyAlignment="1" applyBorder="1" applyFont="1">
      <alignment horizontal="center" vertical="center" wrapText="1"/>
    </xf>
    <xf borderId="4" fillId="4" fontId="3" numFmtId="0" xfId="0" applyAlignment="1" applyBorder="1" applyFont="1">
      <alignment vertical="center" wrapText="1"/>
    </xf>
    <xf borderId="5" fillId="4" fontId="3" numFmtId="0" xfId="0" applyAlignment="1" applyBorder="1" applyFont="1">
      <alignment vertical="center" wrapText="1"/>
    </xf>
    <xf borderId="0" fillId="0" fontId="2" numFmtId="0" xfId="0" applyAlignment="1" applyFont="1">
      <alignment horizontal="center" vertical="center" wrapText="1"/>
    </xf>
    <xf borderId="2" fillId="0" fontId="2" numFmtId="0" xfId="0" applyAlignment="1" applyBorder="1" applyFont="1">
      <alignment horizontal="center" vertical="center" wrapText="1"/>
    </xf>
    <xf borderId="0" fillId="7" fontId="9" numFmtId="0" xfId="0" applyAlignment="1" applyFill="1" applyFont="1">
      <alignment horizontal="center" vertical="center" wrapText="1"/>
    </xf>
    <xf borderId="0" fillId="0" fontId="9" numFmtId="0" xfId="0" applyAlignment="1" applyFont="1">
      <alignment horizontal="center" vertical="center" wrapText="1"/>
    </xf>
    <xf borderId="7" fillId="0" fontId="12" numFmtId="0" xfId="0" applyAlignment="1" applyBorder="1" applyFont="1">
      <alignment vertical="center" wrapText="1"/>
    </xf>
    <xf borderId="7" fillId="0" fontId="12" numFmtId="0" xfId="0" applyAlignment="1" applyBorder="1" applyFont="1">
      <alignment vertical="center" wrapText="1"/>
    </xf>
    <xf borderId="0" fillId="8" fontId="13" numFmtId="0" xfId="0" applyAlignment="1" applyFill="1" applyFont="1">
      <alignment wrapText="1"/>
    </xf>
    <xf borderId="2" fillId="8" fontId="13" numFmtId="0" xfId="0" applyAlignment="1" applyBorder="1" applyFont="1">
      <alignment wrapText="1"/>
    </xf>
    <xf borderId="0" fillId="0" fontId="10" numFmtId="0" xfId="0" applyAlignment="1" applyFont="1">
      <alignment horizontal="center" vertical="center" wrapText="1"/>
    </xf>
    <xf borderId="1" fillId="0" fontId="10" numFmtId="0" xfId="0" applyAlignment="1" applyBorder="1" applyFont="1">
      <alignment horizontal="center" vertical="center" wrapText="1"/>
    </xf>
    <xf borderId="2" fillId="0" fontId="3" numFmtId="0" xfId="0" applyAlignment="1" applyBorder="1" applyFont="1">
      <alignment vertical="center" wrapText="1"/>
    </xf>
    <xf borderId="0" fillId="0" fontId="3" numFmtId="0" xfId="0" applyAlignment="1" applyFont="1">
      <alignment vertical="center" wrapText="1"/>
    </xf>
    <xf borderId="8" fillId="8" fontId="13" numFmtId="0" xfId="0" applyAlignment="1" applyBorder="1" applyFont="1">
      <alignment wrapText="1"/>
    </xf>
    <xf borderId="9" fillId="0" fontId="9" numFmtId="0" xfId="0" applyAlignment="1" applyBorder="1" applyFont="1">
      <alignment horizontal="center" vertical="center" wrapText="1"/>
    </xf>
    <xf borderId="9" fillId="0" fontId="10" numFmtId="0" xfId="0" applyAlignment="1" applyBorder="1" applyFont="1">
      <alignment horizontal="center" vertical="center" wrapText="1"/>
    </xf>
    <xf borderId="9" fillId="0" fontId="6" numFmtId="0" xfId="0" applyAlignment="1" applyBorder="1" applyFont="1">
      <alignment horizontal="center" vertical="center" wrapText="1"/>
    </xf>
    <xf borderId="9" fillId="0" fontId="10" numFmtId="0" xfId="0" applyAlignment="1" applyBorder="1" applyFont="1">
      <alignment horizontal="center" vertical="center" wrapText="1"/>
    </xf>
    <xf borderId="10" fillId="0" fontId="10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 vertical="center" wrapText="1"/>
    </xf>
    <xf borderId="9" fillId="0" fontId="3" numFmtId="0" xfId="0" applyAlignment="1" applyBorder="1" applyFont="1">
      <alignment vertical="center" wrapText="1"/>
    </xf>
    <xf borderId="5" fillId="0" fontId="2" numFmtId="0" xfId="0" applyAlignment="1" applyBorder="1" applyFont="1">
      <alignment horizontal="center" vertical="center" wrapText="1"/>
    </xf>
    <xf borderId="5" fillId="0" fontId="9" numFmtId="0" xfId="0" applyAlignment="1" applyBorder="1" applyFont="1">
      <alignment horizontal="center" vertical="center" wrapText="1"/>
    </xf>
    <xf borderId="5" fillId="0" fontId="10" numFmtId="0" xfId="0" applyAlignment="1" applyBorder="1" applyFont="1">
      <alignment horizontal="center" vertical="center" wrapText="1"/>
    </xf>
    <xf borderId="5" fillId="0" fontId="6" numFmtId="0" xfId="0" applyAlignment="1" applyBorder="1" applyFont="1">
      <alignment horizontal="center" vertical="center" wrapText="1"/>
    </xf>
    <xf borderId="6" fillId="0" fontId="10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vertical="center" wrapText="1"/>
    </xf>
    <xf borderId="5" fillId="0" fontId="3" numFmtId="0" xfId="0" applyAlignment="1" applyBorder="1" applyFont="1">
      <alignment vertical="center" wrapText="1"/>
    </xf>
    <xf borderId="5" fillId="0" fontId="2" numFmtId="0" xfId="0" applyAlignment="1" applyBorder="1" applyFont="1">
      <alignment vertical="center" wrapText="1"/>
    </xf>
    <xf borderId="0" fillId="9" fontId="2" numFmtId="0" xfId="0" applyAlignment="1" applyFill="1" applyFont="1">
      <alignment horizontal="center" vertical="center" wrapText="1"/>
    </xf>
    <xf borderId="0" fillId="9" fontId="9" numFmtId="0" xfId="0" applyAlignment="1" applyFont="1">
      <alignment horizontal="center" vertical="center" wrapText="1"/>
    </xf>
    <xf borderId="0" fillId="9" fontId="9" numFmtId="0" xfId="0" applyAlignment="1" applyFont="1">
      <alignment horizontal="center" vertical="center" wrapText="1"/>
    </xf>
    <xf borderId="2" fillId="0" fontId="3" numFmtId="0" xfId="0" applyAlignment="1" applyBorder="1" applyFont="1">
      <alignment vertical="center" wrapText="1"/>
    </xf>
  </cellXfs>
  <cellStyles count="1">
    <cellStyle xfId="0" name="Normal" builtinId="0"/>
  </cellStyles>
  <dxfs count="7">
    <dxf>
      <font/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'Sprint Backlog'!$H$65</c:f>
            </c:strRef>
          </c:tx>
          <c:spPr>
            <a:solidFill>
              <a:srgbClr val="4684EE">
                <a:alpha val="30000"/>
              </a:srgbClr>
            </a:solidFill>
            <a:ln cmpd="sng" w="25400">
              <a:solidFill>
                <a:srgbClr val="4684EE"/>
              </a:solidFill>
            </a:ln>
          </c:spPr>
          <c:val>
            <c:numRef>
              <c:f>'Sprint Backlog'!$I$65:$U$65</c:f>
            </c:numRef>
          </c:val>
        </c:ser>
        <c:ser>
          <c:idx val="1"/>
          <c:order val="1"/>
          <c:tx>
            <c:strRef>
              <c:f>'Sprint Backlog'!$H$66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val>
            <c:numRef>
              <c:f>'Sprint Backlog'!$I$66:$U$66</c:f>
            </c:numRef>
          </c:val>
        </c:ser>
        <c:axId val="185063729"/>
        <c:axId val="159376622"/>
      </c:areaChart>
      <c:catAx>
        <c:axId val="185063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 in Calendar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59376622"/>
      </c:catAx>
      <c:valAx>
        <c:axId val="159376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Hours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5063729"/>
      </c:valAx>
    </c:plotArea>
    <c:legend>
      <c:legendPos val="t"/>
      <c:overlay val="0"/>
    </c:legend>
  </c:chart>
</c:chartSpace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381000</xdr:colOff>
      <xdr:row>69</xdr:row>
      <xdr:rowOff>95250</xdr:rowOff>
    </xdr:from>
    <xdr:to>
      <xdr:col>17</xdr:col>
      <xdr:colOff>257175</xdr:colOff>
      <xdr:row>94</xdr:row>
      <xdr:rowOff>152400</xdr:rowOff>
    </xdr:to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57"/>
    <col customWidth="1" min="2" max="2" width="15.0"/>
    <col customWidth="1" min="3" max="3" width="14.86"/>
    <col customWidth="1" min="4" max="4" width="44.29"/>
    <col customWidth="1" hidden="1" min="5" max="5" width="62.86"/>
    <col customWidth="1" min="6" max="6" width="63.57"/>
    <col customWidth="1" min="7" max="20" width="17.29"/>
  </cols>
  <sheetData>
    <row r="1" ht="24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2.5" customHeight="1">
      <c r="A2" s="4">
        <v>1.0</v>
      </c>
      <c r="B2" s="5" t="s">
        <v>7</v>
      </c>
      <c r="C2" s="6" t="s">
        <v>8</v>
      </c>
      <c r="D2" s="7" t="s">
        <v>9</v>
      </c>
      <c r="E2" s="8"/>
      <c r="F2" s="9" t="s">
        <v>10</v>
      </c>
      <c r="G2" s="4" t="s">
        <v>11</v>
      </c>
      <c r="H2" s="10">
        <v>1.0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ht="22.5" customHeight="1">
      <c r="A3" s="4">
        <v>2.0</v>
      </c>
      <c r="B3" s="5" t="s">
        <v>12</v>
      </c>
      <c r="C3" s="6" t="s">
        <v>8</v>
      </c>
      <c r="D3" s="7" t="s">
        <v>13</v>
      </c>
      <c r="E3" s="8"/>
      <c r="F3" s="9" t="s">
        <v>14</v>
      </c>
      <c r="G3" s="4" t="s">
        <v>15</v>
      </c>
      <c r="H3" s="5">
        <v>1.0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ht="22.5" customHeight="1">
      <c r="A4" s="4">
        <v>3.0</v>
      </c>
      <c r="B4" s="5" t="s">
        <v>16</v>
      </c>
      <c r="C4" s="9" t="s">
        <v>8</v>
      </c>
      <c r="D4" s="7" t="s">
        <v>17</v>
      </c>
      <c r="E4" s="8"/>
      <c r="F4" s="12" t="s">
        <v>18</v>
      </c>
      <c r="G4" s="4" t="s">
        <v>11</v>
      </c>
      <c r="H4" s="5">
        <v>2.0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ht="22.5" customHeight="1">
      <c r="A5" s="4">
        <v>4.0</v>
      </c>
      <c r="B5" s="5" t="s">
        <v>16</v>
      </c>
      <c r="C5" s="9" t="s">
        <v>8</v>
      </c>
      <c r="D5" s="7" t="s">
        <v>19</v>
      </c>
      <c r="E5" s="8"/>
      <c r="F5" s="9" t="s">
        <v>20</v>
      </c>
      <c r="G5" s="4" t="s">
        <v>15</v>
      </c>
      <c r="H5" s="5">
        <v>2.0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ht="22.5" customHeight="1">
      <c r="A6" s="4">
        <v>5.0</v>
      </c>
      <c r="B6" s="5" t="s">
        <v>7</v>
      </c>
      <c r="C6" s="9" t="s">
        <v>8</v>
      </c>
      <c r="D6" s="7" t="s">
        <v>21</v>
      </c>
      <c r="E6" s="8"/>
      <c r="F6" s="12" t="s">
        <v>22</v>
      </c>
      <c r="G6" s="4" t="s">
        <v>15</v>
      </c>
      <c r="H6" s="5">
        <v>3.0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2.5" customHeight="1">
      <c r="A7" s="4">
        <v>6.0</v>
      </c>
      <c r="B7" s="5" t="s">
        <v>23</v>
      </c>
      <c r="C7" s="9" t="s">
        <v>8</v>
      </c>
      <c r="D7" s="7" t="s">
        <v>24</v>
      </c>
      <c r="E7" s="8"/>
      <c r="F7" s="9" t="s">
        <v>25</v>
      </c>
      <c r="G7" s="4" t="s">
        <v>15</v>
      </c>
      <c r="H7" s="5">
        <v>3.0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ht="22.5" customHeight="1">
      <c r="A8" s="4">
        <v>7.0</v>
      </c>
      <c r="B8" s="5" t="s">
        <v>16</v>
      </c>
      <c r="C8" s="9" t="s">
        <v>8</v>
      </c>
      <c r="D8" s="7" t="s">
        <v>26</v>
      </c>
      <c r="E8" s="8"/>
      <c r="F8" s="9" t="s">
        <v>27</v>
      </c>
      <c r="G8" s="4" t="s">
        <v>11</v>
      </c>
      <c r="H8" s="5">
        <v>4.0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ht="22.5" customHeight="1">
      <c r="A9" s="4">
        <v>8.0</v>
      </c>
      <c r="B9" s="5" t="s">
        <v>28</v>
      </c>
      <c r="C9" s="6" t="s">
        <v>8</v>
      </c>
      <c r="D9" s="7" t="s">
        <v>29</v>
      </c>
      <c r="E9" s="8"/>
      <c r="F9" s="9" t="s">
        <v>30</v>
      </c>
      <c r="G9" s="4" t="s">
        <v>31</v>
      </c>
      <c r="H9" s="5">
        <v>4.0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ht="22.5" customHeight="1">
      <c r="A10" s="4">
        <v>9.0</v>
      </c>
      <c r="B10" s="5" t="s">
        <v>12</v>
      </c>
      <c r="C10" s="9" t="s">
        <v>8</v>
      </c>
      <c r="D10" s="7" t="s">
        <v>32</v>
      </c>
      <c r="E10" s="8"/>
      <c r="F10" s="9" t="s">
        <v>33</v>
      </c>
      <c r="G10" s="4" t="s">
        <v>31</v>
      </c>
      <c r="H10" s="5">
        <v>4.0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ht="22.5" customHeight="1">
      <c r="A11" s="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ht="22.5" customHeight="1">
      <c r="A12" s="4"/>
      <c r="B12" s="14"/>
      <c r="C12" s="13"/>
      <c r="D12" s="8"/>
      <c r="E12" s="8"/>
      <c r="F12" s="11"/>
      <c r="G12" s="15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ht="22.5" customHeight="1">
      <c r="A13" s="4"/>
      <c r="B13" s="14"/>
      <c r="C13" s="13"/>
      <c r="D13" s="7" t="s">
        <v>34</v>
      </c>
      <c r="E13" s="8"/>
      <c r="F13" s="11"/>
      <c r="G13" s="15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ht="22.5" customHeight="1">
      <c r="A14" s="4"/>
      <c r="B14" s="14"/>
      <c r="C14" s="13"/>
      <c r="D14" s="8"/>
      <c r="E14" s="8"/>
      <c r="F14" s="13"/>
      <c r="G14" s="15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ht="22.5" customHeight="1">
      <c r="A15" s="4"/>
      <c r="B15" s="14"/>
      <c r="C15" s="13"/>
      <c r="D15" s="8"/>
      <c r="E15" s="8"/>
      <c r="F15" s="13"/>
      <c r="G15" s="15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ht="22.5" customHeight="1">
      <c r="A16" s="4"/>
      <c r="B16" s="14"/>
      <c r="C16" s="13"/>
      <c r="D16" s="8"/>
      <c r="E16" s="8"/>
      <c r="F16" s="13"/>
      <c r="G16" s="15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6"/>
      <c r="B17" s="16"/>
      <c r="C17" s="17"/>
      <c r="D17" s="18"/>
      <c r="E17" s="19"/>
    </row>
    <row r="18">
      <c r="A18" s="16"/>
      <c r="B18" s="16"/>
      <c r="C18" s="17"/>
      <c r="D18" s="18"/>
      <c r="E18" s="19"/>
    </row>
    <row r="19">
      <c r="A19" s="16"/>
      <c r="B19" s="16"/>
      <c r="C19" s="17"/>
      <c r="D19" s="18"/>
      <c r="E19" s="19"/>
    </row>
    <row r="20" ht="17.25" customHeight="1">
      <c r="A20" s="16"/>
      <c r="B20" s="16"/>
      <c r="C20" s="17"/>
      <c r="D20" s="18"/>
      <c r="E20" s="1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ht="17.25" customHeight="1">
      <c r="A21" s="16"/>
      <c r="B21" s="16"/>
      <c r="C21" s="17"/>
      <c r="D21" s="19"/>
      <c r="E21" s="19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ht="17.25" customHeight="1">
      <c r="A22" s="16"/>
      <c r="B22" s="16"/>
      <c r="C22" s="17"/>
      <c r="D22" s="19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>
      <c r="A23" s="16"/>
      <c r="B23" s="16"/>
      <c r="C23" s="17"/>
      <c r="D23" s="18"/>
      <c r="E23" s="19"/>
    </row>
    <row r="24">
      <c r="A24" s="16"/>
      <c r="B24" s="16"/>
      <c r="C24" s="17"/>
      <c r="D24" s="18"/>
      <c r="E24" s="19"/>
    </row>
    <row r="25">
      <c r="A25" s="16"/>
      <c r="B25" s="16"/>
      <c r="C25" s="17"/>
      <c r="D25" s="18"/>
      <c r="E25" s="19"/>
    </row>
    <row r="26">
      <c r="A26" s="16"/>
      <c r="B26" s="16"/>
      <c r="C26" s="17"/>
      <c r="D26" s="18"/>
      <c r="E26" s="19"/>
    </row>
    <row r="27">
      <c r="A27" s="16"/>
      <c r="B27" s="16"/>
      <c r="C27" s="17"/>
      <c r="D27" s="18"/>
      <c r="E27" s="19"/>
    </row>
    <row r="28">
      <c r="A28" s="16"/>
      <c r="B28" s="16"/>
      <c r="C28" s="17"/>
      <c r="D28" s="18"/>
      <c r="E28" s="19"/>
    </row>
    <row r="29">
      <c r="A29" s="16"/>
      <c r="B29" s="16"/>
      <c r="C29" s="17"/>
      <c r="D29" s="18"/>
      <c r="E29" s="19"/>
    </row>
    <row r="30">
      <c r="A30" s="16"/>
      <c r="B30" s="16"/>
      <c r="C30" s="17"/>
      <c r="D30" s="18"/>
      <c r="E30" s="19"/>
    </row>
    <row r="31">
      <c r="A31" s="16"/>
      <c r="B31" s="16"/>
      <c r="C31" s="17"/>
      <c r="D31" s="18"/>
      <c r="E31" s="19"/>
    </row>
    <row r="32">
      <c r="A32" s="16"/>
      <c r="B32" s="16"/>
      <c r="C32" s="17"/>
      <c r="D32" s="18"/>
      <c r="E32" s="19"/>
    </row>
    <row r="33">
      <c r="A33" s="16"/>
      <c r="B33" s="16"/>
      <c r="C33" s="17"/>
      <c r="D33" s="18"/>
      <c r="E33" s="19"/>
    </row>
    <row r="34">
      <c r="A34" s="16"/>
      <c r="B34" s="16"/>
      <c r="C34" s="17"/>
      <c r="D34" s="18"/>
      <c r="E34" s="19"/>
    </row>
    <row r="35">
      <c r="A35" s="16"/>
      <c r="B35" s="16"/>
      <c r="C35" s="17"/>
      <c r="D35" s="18"/>
      <c r="E35" s="19"/>
    </row>
    <row r="36">
      <c r="A36" s="16"/>
      <c r="B36" s="16"/>
      <c r="C36" s="17"/>
      <c r="D36" s="18"/>
      <c r="E36" s="19"/>
    </row>
    <row r="37">
      <c r="A37" s="16"/>
      <c r="B37" s="16"/>
      <c r="C37" s="17"/>
      <c r="D37" s="18"/>
      <c r="E37" s="19"/>
    </row>
    <row r="38">
      <c r="A38" s="16"/>
      <c r="B38" s="16"/>
      <c r="C38" s="17"/>
      <c r="D38" s="18"/>
      <c r="E38" s="19"/>
    </row>
    <row r="39">
      <c r="A39" s="16"/>
      <c r="B39" s="16"/>
      <c r="C39" s="17"/>
      <c r="D39" s="18"/>
      <c r="E39" s="19"/>
    </row>
    <row r="40">
      <c r="A40" s="16"/>
      <c r="B40" s="16"/>
      <c r="C40" s="17"/>
      <c r="D40" s="18"/>
      <c r="E40" s="19"/>
    </row>
    <row r="41">
      <c r="A41" s="16"/>
      <c r="B41" s="16"/>
      <c r="C41" s="17"/>
      <c r="D41" s="18"/>
      <c r="E41" s="19"/>
    </row>
    <row r="42">
      <c r="A42" s="16"/>
      <c r="B42" s="16"/>
      <c r="C42" s="17"/>
      <c r="D42" s="18"/>
      <c r="E42" s="19"/>
    </row>
    <row r="43">
      <c r="A43" s="16"/>
      <c r="B43" s="16"/>
      <c r="C43" s="17"/>
      <c r="D43" s="18"/>
      <c r="E43" s="19"/>
    </row>
    <row r="44">
      <c r="A44" s="16"/>
      <c r="B44" s="16"/>
      <c r="C44" s="17"/>
      <c r="D44" s="18"/>
      <c r="E44" s="19"/>
    </row>
    <row r="45">
      <c r="A45" s="16"/>
      <c r="B45" s="16"/>
      <c r="C45" s="17"/>
      <c r="D45" s="18"/>
      <c r="E45" s="19"/>
    </row>
    <row r="46">
      <c r="A46" s="16"/>
      <c r="B46" s="16"/>
      <c r="C46" s="17"/>
      <c r="D46" s="18"/>
      <c r="E46" s="19"/>
    </row>
    <row r="47">
      <c r="A47" s="16"/>
      <c r="B47" s="16"/>
      <c r="C47" s="17"/>
      <c r="D47" s="18"/>
      <c r="E47" s="19"/>
    </row>
    <row r="48">
      <c r="A48" s="16"/>
      <c r="B48" s="16"/>
      <c r="C48" s="17"/>
      <c r="D48" s="18"/>
      <c r="E48" s="19"/>
    </row>
    <row r="49">
      <c r="A49" s="16"/>
      <c r="B49" s="16"/>
      <c r="C49" s="17"/>
      <c r="D49" s="18"/>
      <c r="E49" s="19"/>
    </row>
    <row r="50">
      <c r="A50" s="16"/>
      <c r="B50" s="16"/>
      <c r="C50" s="17"/>
      <c r="D50" s="18"/>
      <c r="E50" s="19"/>
    </row>
    <row r="51">
      <c r="A51" s="16"/>
      <c r="B51" s="16"/>
      <c r="C51" s="17"/>
      <c r="D51" s="18"/>
      <c r="E51" s="19"/>
    </row>
    <row r="52">
      <c r="A52" s="16"/>
      <c r="B52" s="16"/>
      <c r="C52" s="17"/>
      <c r="D52" s="18"/>
      <c r="E52" s="19"/>
    </row>
    <row r="53">
      <c r="A53" s="16"/>
      <c r="B53" s="16"/>
      <c r="C53" s="17"/>
      <c r="D53" s="18"/>
      <c r="E53" s="19"/>
    </row>
    <row r="54">
      <c r="A54" s="16"/>
      <c r="B54" s="16"/>
      <c r="C54" s="17"/>
      <c r="D54" s="18"/>
      <c r="E54" s="19"/>
    </row>
    <row r="55">
      <c r="A55" s="16"/>
      <c r="B55" s="16"/>
      <c r="C55" s="17"/>
      <c r="D55" s="18"/>
      <c r="E55" s="19"/>
    </row>
    <row r="56">
      <c r="A56" s="16"/>
      <c r="B56" s="16"/>
      <c r="C56" s="17"/>
      <c r="D56" s="18"/>
      <c r="E56" s="19"/>
    </row>
    <row r="57">
      <c r="A57" s="16"/>
      <c r="B57" s="16"/>
      <c r="C57" s="17"/>
      <c r="D57" s="18"/>
      <c r="E57" s="19"/>
    </row>
    <row r="58">
      <c r="A58" s="16"/>
      <c r="B58" s="16"/>
      <c r="C58" s="17"/>
      <c r="D58" s="18"/>
      <c r="E58" s="19"/>
    </row>
    <row r="59">
      <c r="A59" s="16"/>
      <c r="B59" s="16"/>
      <c r="C59" s="17"/>
      <c r="D59" s="18"/>
      <c r="E59" s="19"/>
    </row>
    <row r="60">
      <c r="A60" s="16"/>
      <c r="B60" s="16"/>
      <c r="C60" s="17"/>
      <c r="D60" s="18"/>
      <c r="E60" s="19"/>
    </row>
    <row r="61">
      <c r="A61" s="16"/>
      <c r="B61" s="16"/>
      <c r="C61" s="17"/>
      <c r="D61" s="18"/>
      <c r="E61" s="19"/>
    </row>
    <row r="62">
      <c r="A62" s="16"/>
      <c r="B62" s="16"/>
      <c r="C62" s="17"/>
      <c r="D62" s="18"/>
      <c r="E62" s="19"/>
    </row>
    <row r="63">
      <c r="A63" s="16"/>
      <c r="B63" s="16"/>
      <c r="C63" s="17"/>
      <c r="D63" s="18"/>
      <c r="E63" s="19"/>
    </row>
    <row r="64">
      <c r="A64" s="16"/>
      <c r="B64" s="16"/>
      <c r="C64" s="17"/>
      <c r="D64" s="18"/>
      <c r="E64" s="19"/>
    </row>
    <row r="65">
      <c r="A65" s="16"/>
      <c r="B65" s="16"/>
      <c r="C65" s="17"/>
      <c r="D65" s="18"/>
      <c r="E65" s="19"/>
    </row>
    <row r="66">
      <c r="A66" s="16"/>
      <c r="B66" s="16"/>
      <c r="C66" s="17"/>
      <c r="D66" s="18"/>
      <c r="E66" s="19"/>
    </row>
    <row r="67">
      <c r="A67" s="16"/>
      <c r="B67" s="16"/>
      <c r="C67" s="17"/>
      <c r="D67" s="18"/>
      <c r="E67" s="19"/>
    </row>
    <row r="68">
      <c r="A68" s="16"/>
      <c r="B68" s="16"/>
      <c r="C68" s="17"/>
      <c r="D68" s="18"/>
      <c r="E68" s="19"/>
    </row>
    <row r="69">
      <c r="A69" s="16"/>
      <c r="B69" s="16"/>
      <c r="C69" s="17"/>
      <c r="D69" s="18"/>
      <c r="E69" s="19"/>
    </row>
    <row r="70">
      <c r="A70" s="16"/>
      <c r="B70" s="16"/>
      <c r="C70" s="17"/>
      <c r="D70" s="18"/>
      <c r="E70" s="19"/>
    </row>
    <row r="71">
      <c r="A71" s="16"/>
      <c r="B71" s="16"/>
      <c r="C71" s="17"/>
      <c r="D71" s="18"/>
      <c r="E71" s="19"/>
    </row>
    <row r="72">
      <c r="A72" s="16"/>
      <c r="B72" s="16"/>
      <c r="C72" s="17"/>
      <c r="D72" s="18"/>
      <c r="E72" s="19"/>
    </row>
    <row r="73">
      <c r="A73" s="16"/>
      <c r="B73" s="16"/>
      <c r="C73" s="17"/>
      <c r="D73" s="18"/>
      <c r="E73" s="19"/>
    </row>
    <row r="74">
      <c r="A74" s="16"/>
      <c r="B74" s="16"/>
      <c r="C74" s="17"/>
      <c r="D74" s="18"/>
      <c r="E74" s="19"/>
    </row>
    <row r="75">
      <c r="A75" s="16"/>
      <c r="B75" s="16"/>
      <c r="C75" s="17"/>
      <c r="D75" s="18"/>
      <c r="E75" s="19"/>
    </row>
  </sheetData>
  <dataValidations>
    <dataValidation type="list" allowBlank="1" showErrorMessage="1" sqref="C2:C10 C12:C16">
      <formula1>'User types'!$A$1:$A$100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29"/>
    <col customWidth="1" min="2" max="20" width="17.29"/>
  </cols>
  <sheetData>
    <row r="2">
      <c r="A2" s="27" t="s">
        <v>8</v>
      </c>
    </row>
    <row r="3">
      <c r="A3" s="27" t="s">
        <v>43</v>
      </c>
    </row>
    <row r="4">
      <c r="A4" s="27" t="s">
        <v>44</v>
      </c>
    </row>
    <row r="5">
      <c r="A5" s="30" t="s">
        <v>45</v>
      </c>
    </row>
    <row r="6">
      <c r="A6" s="30" t="s">
        <v>34</v>
      </c>
    </row>
    <row r="7">
      <c r="A7" s="30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71"/>
    <col customWidth="1" min="2" max="2" width="20.86"/>
    <col customWidth="1" min="3" max="20" width="17.29"/>
  </cols>
  <sheetData>
    <row r="1">
      <c r="B1" s="27" t="s">
        <v>47</v>
      </c>
    </row>
    <row r="2">
      <c r="A2" s="30" t="s">
        <v>48</v>
      </c>
      <c r="B2" s="27">
        <v>3.0</v>
      </c>
    </row>
    <row r="3">
      <c r="A3" s="30" t="s">
        <v>49</v>
      </c>
      <c r="B3" s="27">
        <v>3.0</v>
      </c>
    </row>
    <row r="4">
      <c r="A4" s="30" t="s">
        <v>50</v>
      </c>
      <c r="B4" s="27">
        <v>3.0</v>
      </c>
    </row>
    <row r="5">
      <c r="A5" s="30" t="s">
        <v>51</v>
      </c>
      <c r="B5" s="27">
        <v>3.0</v>
      </c>
    </row>
    <row r="7">
      <c r="A7" s="30" t="s">
        <v>52</v>
      </c>
    </row>
    <row r="8">
      <c r="A8" s="30" t="s">
        <v>53</v>
      </c>
    </row>
    <row r="9">
      <c r="A9" s="30" t="s">
        <v>54</v>
      </c>
    </row>
    <row r="10">
      <c r="A10" s="30" t="s">
        <v>55</v>
      </c>
    </row>
    <row r="11">
      <c r="A11" s="30" t="s">
        <v>56</v>
      </c>
    </row>
    <row r="12">
      <c r="A12" s="30" t="s">
        <v>57</v>
      </c>
    </row>
    <row r="13">
      <c r="A13" s="30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7" t="s">
        <v>59</v>
      </c>
    </row>
    <row r="2">
      <c r="A2" s="27" t="s">
        <v>60</v>
      </c>
    </row>
    <row r="3">
      <c r="A3" s="27" t="s">
        <v>61</v>
      </c>
    </row>
    <row r="4">
      <c r="A4" s="27" t="s">
        <v>62</v>
      </c>
    </row>
    <row r="5">
      <c r="A5" s="27" t="s">
        <v>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16.29"/>
    <col customWidth="1" min="2" max="2" width="42.57"/>
    <col customWidth="1" min="3" max="5" width="7.29"/>
    <col customWidth="1" min="6" max="6" width="28.71"/>
    <col customWidth="1" min="7" max="7" width="7.29"/>
    <col customWidth="1" min="8" max="8" width="15.0"/>
    <col customWidth="1" min="9" max="9" width="11.86"/>
    <col customWidth="1" min="10" max="21" width="4.43"/>
  </cols>
  <sheetData>
    <row r="1" ht="24.0" customHeight="1">
      <c r="A1" s="20" t="s">
        <v>6</v>
      </c>
      <c r="B1" s="21" t="s">
        <v>35</v>
      </c>
      <c r="C1" s="22" t="s">
        <v>36</v>
      </c>
      <c r="D1" s="22" t="s">
        <v>37</v>
      </c>
      <c r="E1" s="22" t="s">
        <v>38</v>
      </c>
      <c r="F1" s="23" t="s">
        <v>39</v>
      </c>
      <c r="G1" s="24" t="s">
        <v>36</v>
      </c>
      <c r="H1" s="23" t="s">
        <v>40</v>
      </c>
      <c r="I1" s="25" t="s">
        <v>41</v>
      </c>
      <c r="J1" s="26" t="s">
        <v>42</v>
      </c>
      <c r="U1" s="28"/>
    </row>
    <row r="2" ht="17.25" customHeight="1">
      <c r="A2" s="29"/>
      <c r="B2" s="31" t="s">
        <v>46</v>
      </c>
      <c r="I2" s="28"/>
      <c r="J2" s="32">
        <v>1.0</v>
      </c>
      <c r="K2" s="33">
        <v>2.0</v>
      </c>
      <c r="L2" s="33">
        <v>3.0</v>
      </c>
      <c r="M2" s="33">
        <v>4.0</v>
      </c>
      <c r="N2" s="33">
        <v>5.0</v>
      </c>
      <c r="O2" s="33">
        <v>6.0</v>
      </c>
      <c r="P2" s="33">
        <v>7.0</v>
      </c>
      <c r="Q2" s="33">
        <v>8.0</v>
      </c>
      <c r="R2" s="33">
        <v>9.0</v>
      </c>
      <c r="S2" s="33">
        <v>10.0</v>
      </c>
      <c r="T2" s="33">
        <v>11.0</v>
      </c>
      <c r="U2" s="33">
        <v>12.0</v>
      </c>
    </row>
    <row r="3" ht="22.5" hidden="1" customHeight="1">
      <c r="A3" s="16"/>
      <c r="B3" s="34"/>
      <c r="C3" s="35">
        <v>0.0</v>
      </c>
      <c r="D3" s="36">
        <v>0.0</v>
      </c>
      <c r="E3" s="37">
        <v>0.0</v>
      </c>
      <c r="F3" s="38"/>
      <c r="G3" s="39"/>
      <c r="H3" s="40"/>
      <c r="I3" s="41"/>
      <c r="J3" s="42"/>
      <c r="K3" s="43"/>
      <c r="L3" s="44"/>
      <c r="M3" s="44"/>
      <c r="N3" s="44"/>
      <c r="O3" s="45"/>
      <c r="P3" s="45"/>
      <c r="Q3" s="44"/>
      <c r="R3" s="44"/>
      <c r="S3" s="44"/>
      <c r="T3" s="44"/>
      <c r="U3" s="44"/>
    </row>
    <row r="4" ht="22.5" hidden="1" customHeight="1">
      <c r="A4" s="16"/>
      <c r="B4" s="28"/>
      <c r="C4" s="46"/>
      <c r="E4" s="28"/>
      <c r="F4" s="38"/>
      <c r="G4" s="39"/>
      <c r="H4" s="40"/>
      <c r="I4" s="41"/>
      <c r="J4" s="42"/>
      <c r="K4" s="43"/>
      <c r="L4" s="44"/>
      <c r="M4" s="44"/>
      <c r="N4" s="44"/>
      <c r="O4" s="45"/>
      <c r="P4" s="45"/>
      <c r="Q4" s="44"/>
      <c r="R4" s="44"/>
      <c r="S4" s="44"/>
      <c r="T4" s="44"/>
      <c r="U4" s="44"/>
    </row>
    <row r="5" ht="22.5" hidden="1" customHeight="1">
      <c r="A5" s="16"/>
      <c r="B5" s="28"/>
      <c r="C5" s="46"/>
      <c r="E5" s="28"/>
      <c r="F5" s="38"/>
      <c r="G5" s="39"/>
      <c r="H5" s="40"/>
      <c r="I5" s="41"/>
      <c r="J5" s="42"/>
      <c r="K5" s="43"/>
      <c r="L5" s="44"/>
      <c r="M5" s="44"/>
      <c r="N5" s="44"/>
      <c r="O5" s="45"/>
      <c r="P5" s="45"/>
      <c r="Q5" s="44"/>
      <c r="R5" s="44"/>
      <c r="S5" s="44"/>
      <c r="T5" s="44"/>
      <c r="U5" s="44"/>
    </row>
    <row r="6" ht="22.5" hidden="1" customHeight="1">
      <c r="A6" s="16"/>
      <c r="B6" s="28"/>
      <c r="C6" s="46"/>
      <c r="E6" s="28"/>
      <c r="F6" s="38"/>
      <c r="G6" s="39"/>
      <c r="H6" s="40"/>
      <c r="I6" s="41"/>
      <c r="J6" s="42"/>
      <c r="K6" s="43"/>
      <c r="L6" s="44"/>
      <c r="M6" s="44"/>
      <c r="N6" s="44"/>
      <c r="O6" s="45"/>
      <c r="P6" s="45"/>
      <c r="Q6" s="44"/>
      <c r="R6" s="44"/>
      <c r="S6" s="44"/>
      <c r="T6" s="44"/>
      <c r="U6" s="44"/>
    </row>
    <row r="7" ht="22.5" hidden="1" customHeight="1">
      <c r="A7" s="16"/>
      <c r="B7" s="28"/>
      <c r="C7" s="46"/>
      <c r="E7" s="28"/>
      <c r="F7" s="38"/>
      <c r="G7" s="39"/>
      <c r="H7" s="40"/>
      <c r="I7" s="41"/>
      <c r="J7" s="42"/>
      <c r="K7" s="43"/>
      <c r="L7" s="44"/>
      <c r="M7" s="44"/>
      <c r="N7" s="44"/>
      <c r="O7" s="45"/>
      <c r="P7" s="45"/>
      <c r="Q7" s="44"/>
      <c r="R7" s="44"/>
      <c r="S7" s="44"/>
      <c r="T7" s="44"/>
      <c r="U7" s="44"/>
    </row>
    <row r="8" ht="22.5" hidden="1" customHeight="1">
      <c r="A8" s="16"/>
      <c r="B8" s="28"/>
      <c r="C8" s="46"/>
      <c r="E8" s="28"/>
      <c r="F8" s="38"/>
      <c r="G8" s="39"/>
      <c r="H8" s="40"/>
      <c r="I8" s="41"/>
      <c r="J8" s="42"/>
      <c r="K8" s="43"/>
      <c r="L8" s="44"/>
      <c r="M8" s="44"/>
      <c r="N8" s="44"/>
      <c r="O8" s="45"/>
      <c r="P8" s="45"/>
      <c r="Q8" s="44"/>
      <c r="R8" s="44"/>
      <c r="S8" s="44"/>
      <c r="T8" s="44"/>
      <c r="U8" s="44"/>
    </row>
    <row r="9" ht="22.5" hidden="1" customHeight="1">
      <c r="A9" s="16"/>
      <c r="B9" s="28"/>
      <c r="C9" s="46"/>
      <c r="E9" s="28"/>
      <c r="F9" s="38"/>
      <c r="G9" s="39"/>
      <c r="H9" s="40"/>
      <c r="I9" s="41"/>
      <c r="J9" s="42"/>
      <c r="K9" s="43"/>
      <c r="L9" s="44"/>
      <c r="M9" s="44"/>
      <c r="N9" s="44"/>
      <c r="O9" s="45"/>
      <c r="P9" s="45"/>
      <c r="Q9" s="44"/>
      <c r="R9" s="44"/>
      <c r="S9" s="44"/>
      <c r="T9" s="44"/>
      <c r="U9" s="44"/>
    </row>
    <row r="10" ht="22.5" hidden="1" customHeight="1">
      <c r="A10" s="16"/>
      <c r="B10" s="28"/>
      <c r="C10" s="46"/>
      <c r="E10" s="28"/>
      <c r="F10" s="38"/>
      <c r="G10" s="39"/>
      <c r="H10" s="40"/>
      <c r="I10" s="41"/>
      <c r="J10" s="42"/>
      <c r="K10" s="43"/>
      <c r="L10" s="44"/>
      <c r="M10" s="44"/>
      <c r="N10" s="44"/>
      <c r="O10" s="45"/>
      <c r="P10" s="45"/>
      <c r="Q10" s="44"/>
      <c r="R10" s="44"/>
      <c r="S10" s="44"/>
      <c r="T10" s="44"/>
      <c r="U10" s="44"/>
    </row>
    <row r="11" ht="22.5" hidden="1" customHeight="1">
      <c r="A11" s="16"/>
      <c r="B11" s="28"/>
      <c r="C11" s="46"/>
      <c r="E11" s="28"/>
      <c r="F11" s="38"/>
      <c r="G11" s="39"/>
      <c r="H11" s="40"/>
      <c r="I11" s="41"/>
      <c r="J11" s="42"/>
      <c r="K11" s="43"/>
      <c r="L11" s="44"/>
      <c r="M11" s="44"/>
      <c r="N11" s="44"/>
      <c r="O11" s="45"/>
      <c r="P11" s="45"/>
      <c r="Q11" s="44"/>
      <c r="R11" s="44"/>
      <c r="S11" s="44"/>
      <c r="T11" s="44"/>
      <c r="U11" s="44"/>
    </row>
    <row r="12" ht="22.5" hidden="1" customHeight="1">
      <c r="A12" s="16"/>
      <c r="B12" s="28"/>
      <c r="C12" s="46"/>
      <c r="E12" s="28"/>
      <c r="F12" s="38"/>
      <c r="G12" s="39"/>
      <c r="H12" s="40"/>
      <c r="I12" s="41"/>
      <c r="J12" s="42"/>
      <c r="K12" s="43"/>
      <c r="L12" s="44"/>
      <c r="M12" s="44"/>
      <c r="N12" s="44"/>
      <c r="O12" s="45"/>
      <c r="P12" s="45"/>
      <c r="Q12" s="44"/>
      <c r="R12" s="44"/>
      <c r="S12" s="44"/>
      <c r="T12" s="44"/>
      <c r="U12" s="44"/>
    </row>
    <row r="13" ht="22.5" hidden="1" customHeight="1">
      <c r="A13" s="16"/>
      <c r="B13" s="28"/>
      <c r="C13" s="46"/>
      <c r="E13" s="28"/>
      <c r="F13" s="38"/>
      <c r="G13" s="39"/>
      <c r="H13" s="40"/>
      <c r="I13" s="41"/>
      <c r="J13" s="42"/>
      <c r="K13" s="43"/>
      <c r="L13" s="44"/>
      <c r="M13" s="44"/>
      <c r="N13" s="44"/>
      <c r="O13" s="45"/>
      <c r="P13" s="45"/>
      <c r="Q13" s="44"/>
      <c r="R13" s="44"/>
      <c r="S13" s="44"/>
      <c r="T13" s="44"/>
      <c r="U13" s="44"/>
    </row>
    <row r="14" ht="22.5" hidden="1" customHeight="1">
      <c r="A14" s="16"/>
      <c r="B14" s="28"/>
      <c r="C14" s="46"/>
      <c r="E14" s="28"/>
      <c r="F14" s="38"/>
      <c r="G14" s="39"/>
      <c r="H14" s="40"/>
      <c r="I14" s="41"/>
      <c r="J14" s="42"/>
      <c r="K14" s="43"/>
      <c r="L14" s="44"/>
      <c r="M14" s="44"/>
      <c r="N14" s="44"/>
      <c r="O14" s="45"/>
      <c r="P14" s="45"/>
      <c r="Q14" s="44"/>
      <c r="R14" s="44"/>
      <c r="S14" s="44"/>
      <c r="T14" s="44"/>
      <c r="U14" s="44"/>
    </row>
    <row r="15" ht="22.5" hidden="1" customHeight="1">
      <c r="A15" s="16"/>
      <c r="B15" s="28"/>
      <c r="C15" s="46"/>
      <c r="E15" s="28"/>
      <c r="F15" s="38"/>
      <c r="G15" s="39"/>
      <c r="H15" s="40"/>
      <c r="I15" s="41"/>
      <c r="J15" s="42"/>
      <c r="K15" s="43"/>
      <c r="L15" s="44"/>
      <c r="M15" s="44"/>
      <c r="N15" s="44"/>
      <c r="O15" s="45"/>
      <c r="P15" s="45"/>
      <c r="Q15" s="44"/>
      <c r="R15" s="44"/>
      <c r="S15" s="44"/>
      <c r="T15" s="44"/>
      <c r="U15" s="44"/>
    </row>
    <row r="16" ht="22.5" hidden="1" customHeight="1">
      <c r="A16" s="16"/>
      <c r="B16" s="28"/>
      <c r="C16" s="46"/>
      <c r="E16" s="28"/>
      <c r="F16" s="38"/>
      <c r="G16" s="39"/>
      <c r="H16" s="40"/>
      <c r="I16" s="41"/>
      <c r="J16" s="42"/>
      <c r="K16" s="43"/>
      <c r="L16" s="44"/>
      <c r="M16" s="44"/>
      <c r="N16" s="44"/>
      <c r="O16" s="45"/>
      <c r="P16" s="45"/>
      <c r="Q16" s="44"/>
      <c r="R16" s="44"/>
      <c r="S16" s="44"/>
      <c r="T16" s="44"/>
      <c r="U16" s="44"/>
    </row>
    <row r="17" ht="22.5" hidden="1" customHeight="1">
      <c r="A17" s="16"/>
      <c r="B17" s="28"/>
      <c r="C17" s="46"/>
      <c r="E17" s="28"/>
      <c r="F17" s="38"/>
      <c r="G17" s="39"/>
      <c r="H17" s="40"/>
      <c r="I17" s="41"/>
      <c r="J17" s="42"/>
      <c r="K17" s="43"/>
      <c r="L17" s="44"/>
      <c r="M17" s="44"/>
      <c r="N17" s="44"/>
      <c r="O17" s="45"/>
      <c r="P17" s="45"/>
      <c r="Q17" s="44"/>
      <c r="R17" s="44"/>
      <c r="S17" s="44"/>
      <c r="T17" s="44"/>
      <c r="U17" s="44"/>
    </row>
    <row r="18" ht="22.5" customHeight="1">
      <c r="A18" s="47">
        <v>1.0</v>
      </c>
      <c r="B18" s="7" t="s">
        <v>64</v>
      </c>
      <c r="C18" s="48">
        <v>15.0</v>
      </c>
      <c r="D18" s="48">
        <v>15.0</v>
      </c>
      <c r="E18" s="49">
        <v>0.0</v>
      </c>
      <c r="F18" s="50" t="s">
        <v>65</v>
      </c>
      <c r="G18" s="51">
        <v>3.0</v>
      </c>
      <c r="H18" s="52" t="s">
        <v>52</v>
      </c>
      <c r="I18" s="53" t="s">
        <v>61</v>
      </c>
      <c r="J18" s="54">
        <v>3.0</v>
      </c>
      <c r="K18" s="43"/>
      <c r="L18" s="44"/>
      <c r="M18" s="44"/>
      <c r="N18" s="44"/>
      <c r="O18" s="11"/>
      <c r="P18" s="11"/>
      <c r="Q18" s="55"/>
      <c r="R18" s="44"/>
      <c r="S18" s="44"/>
      <c r="T18" s="44"/>
      <c r="U18" s="44"/>
    </row>
    <row r="19" ht="22.5" customHeight="1">
      <c r="E19" s="28"/>
      <c r="F19" s="50" t="s">
        <v>66</v>
      </c>
      <c r="G19" s="51">
        <v>4.0</v>
      </c>
      <c r="H19" s="52" t="s">
        <v>49</v>
      </c>
      <c r="I19" s="53" t="s">
        <v>61</v>
      </c>
      <c r="J19" s="54">
        <v>1.0</v>
      </c>
      <c r="K19" s="56">
        <v>3.0</v>
      </c>
      <c r="L19" s="57" t="s">
        <v>34</v>
      </c>
      <c r="M19" s="44"/>
      <c r="N19" s="44"/>
      <c r="O19" s="11"/>
      <c r="P19" s="11"/>
      <c r="Q19" s="55"/>
      <c r="R19" s="44"/>
      <c r="S19" s="44"/>
      <c r="T19" s="44"/>
      <c r="U19" s="44"/>
    </row>
    <row r="20" ht="22.5" customHeight="1">
      <c r="E20" s="28"/>
      <c r="F20" s="50" t="s">
        <v>67</v>
      </c>
      <c r="G20" s="51">
        <v>4.0</v>
      </c>
      <c r="H20" s="52" t="s">
        <v>48</v>
      </c>
      <c r="I20" s="58" t="s">
        <v>61</v>
      </c>
      <c r="J20" s="54">
        <v>1.0</v>
      </c>
      <c r="K20" s="56">
        <v>3.0</v>
      </c>
      <c r="L20" s="44"/>
      <c r="M20" s="44"/>
      <c r="N20" s="59"/>
      <c r="O20" s="11"/>
      <c r="P20" s="11"/>
      <c r="Q20" s="55"/>
      <c r="R20" s="44"/>
      <c r="S20" s="44"/>
      <c r="T20" s="44"/>
      <c r="U20" s="44"/>
    </row>
    <row r="21" ht="22.5" customHeight="1">
      <c r="E21" s="28"/>
      <c r="F21" s="50" t="s">
        <v>68</v>
      </c>
      <c r="G21" s="51">
        <v>4.0</v>
      </c>
      <c r="H21" s="52" t="s">
        <v>48</v>
      </c>
      <c r="I21" s="58" t="s">
        <v>61</v>
      </c>
      <c r="J21" s="42"/>
      <c r="K21" s="56">
        <v>2.0</v>
      </c>
      <c r="L21" s="57">
        <v>2.0</v>
      </c>
      <c r="M21" s="44"/>
      <c r="N21" s="59"/>
      <c r="O21" s="11"/>
      <c r="P21" s="11"/>
      <c r="Q21" s="55"/>
      <c r="R21" s="44"/>
      <c r="S21" s="44"/>
      <c r="T21" s="44"/>
      <c r="U21" s="44"/>
    </row>
    <row r="22" ht="22.5" customHeight="1">
      <c r="E22" s="28"/>
      <c r="F22" s="50" t="s">
        <v>69</v>
      </c>
      <c r="G22" s="51">
        <v>4.0</v>
      </c>
      <c r="H22" s="52" t="s">
        <v>48</v>
      </c>
      <c r="I22" s="58" t="s">
        <v>61</v>
      </c>
      <c r="J22" s="42"/>
      <c r="K22" s="56" t="s">
        <v>34</v>
      </c>
      <c r="L22" s="57"/>
      <c r="M22" s="57">
        <v>1.0</v>
      </c>
      <c r="N22" s="59"/>
      <c r="O22" s="11"/>
      <c r="P22" s="11"/>
      <c r="Q22" s="55"/>
      <c r="R22" s="44"/>
      <c r="S22" s="44"/>
      <c r="T22" s="44"/>
      <c r="U22" s="44"/>
    </row>
    <row r="23" ht="22.5" customHeight="1">
      <c r="E23" s="28"/>
      <c r="F23" s="50" t="s">
        <v>70</v>
      </c>
      <c r="G23" s="51">
        <v>4.0</v>
      </c>
      <c r="H23" s="52" t="s">
        <v>49</v>
      </c>
      <c r="I23" s="58" t="s">
        <v>61</v>
      </c>
      <c r="J23" s="42"/>
      <c r="K23" s="56">
        <v>2.0</v>
      </c>
      <c r="L23" s="57">
        <v>2.0</v>
      </c>
      <c r="M23" s="57" t="s">
        <v>34</v>
      </c>
      <c r="N23" s="59"/>
      <c r="O23" s="11"/>
      <c r="P23" s="11"/>
      <c r="Q23" s="55"/>
      <c r="R23" s="44"/>
      <c r="S23" s="44"/>
      <c r="T23" s="44"/>
      <c r="U23" s="44"/>
    </row>
    <row r="24" ht="22.5" customHeight="1">
      <c r="E24" s="28"/>
      <c r="F24" s="50" t="s">
        <v>71</v>
      </c>
      <c r="G24" s="51">
        <v>4.0</v>
      </c>
      <c r="H24" s="52" t="s">
        <v>49</v>
      </c>
      <c r="I24" s="53" t="s">
        <v>61</v>
      </c>
      <c r="J24" s="42"/>
      <c r="K24" s="56"/>
      <c r="L24" s="57">
        <v>3.0</v>
      </c>
      <c r="M24" s="57">
        <v>1.0</v>
      </c>
      <c r="N24" s="59"/>
      <c r="O24" s="11"/>
      <c r="P24" s="11"/>
      <c r="Q24" s="55"/>
      <c r="R24" s="44"/>
      <c r="S24" s="44"/>
      <c r="T24" s="44"/>
      <c r="U24" s="44"/>
    </row>
    <row r="25" ht="22.5" customHeight="1">
      <c r="B25" s="7" t="s">
        <v>72</v>
      </c>
      <c r="C25" s="48">
        <v>15.0</v>
      </c>
      <c r="D25" s="48">
        <v>15.0</v>
      </c>
      <c r="E25" s="49">
        <v>0.0</v>
      </c>
      <c r="F25" s="50" t="s">
        <v>73</v>
      </c>
      <c r="G25" s="51">
        <v>3.0</v>
      </c>
      <c r="H25" s="52" t="s">
        <v>51</v>
      </c>
      <c r="I25" s="53" t="s">
        <v>61</v>
      </c>
      <c r="J25" s="54">
        <v>1.0</v>
      </c>
      <c r="K25" s="56">
        <v>2.0</v>
      </c>
      <c r="L25" s="44"/>
      <c r="M25" s="59"/>
      <c r="N25" s="44"/>
      <c r="O25" s="11"/>
      <c r="P25" s="11"/>
      <c r="Q25" s="55"/>
      <c r="R25" s="44"/>
      <c r="S25" s="44"/>
      <c r="T25" s="44"/>
      <c r="U25" s="44"/>
    </row>
    <row r="26" ht="22.5" customHeight="1">
      <c r="E26" s="28"/>
      <c r="F26" s="50" t="s">
        <v>74</v>
      </c>
      <c r="G26" s="51">
        <v>3.0</v>
      </c>
      <c r="H26" s="52" t="s">
        <v>50</v>
      </c>
      <c r="I26" s="58" t="s">
        <v>61</v>
      </c>
      <c r="J26" s="54">
        <v>1.0</v>
      </c>
      <c r="K26" s="56">
        <v>2.0</v>
      </c>
      <c r="L26" s="44"/>
      <c r="M26" s="44"/>
      <c r="N26" s="59"/>
      <c r="O26" s="11"/>
      <c r="P26" s="11"/>
      <c r="Q26" s="55"/>
      <c r="R26" s="44"/>
      <c r="S26" s="44"/>
      <c r="T26" s="44"/>
      <c r="U26" s="44"/>
    </row>
    <row r="27" ht="22.5" customHeight="1">
      <c r="E27" s="28"/>
      <c r="F27" s="50" t="s">
        <v>75</v>
      </c>
      <c r="G27" s="51">
        <v>5.0</v>
      </c>
      <c r="H27" s="52" t="s">
        <v>53</v>
      </c>
      <c r="I27" s="58" t="s">
        <v>61</v>
      </c>
      <c r="J27" s="42"/>
      <c r="K27" s="56">
        <v>3.0</v>
      </c>
      <c r="L27" s="57">
        <v>2.0</v>
      </c>
      <c r="M27" s="57" t="s">
        <v>34</v>
      </c>
      <c r="N27" s="59"/>
      <c r="O27" s="11"/>
      <c r="P27" s="11"/>
      <c r="Q27" s="55"/>
      <c r="R27" s="44"/>
      <c r="S27" s="44"/>
      <c r="T27" s="44"/>
      <c r="U27" s="44"/>
    </row>
    <row r="28" ht="22.5" customHeight="1">
      <c r="E28" s="28"/>
      <c r="F28" s="50" t="s">
        <v>76</v>
      </c>
      <c r="G28" s="51">
        <v>4.0</v>
      </c>
      <c r="H28" s="52" t="s">
        <v>53</v>
      </c>
      <c r="I28" s="58" t="s">
        <v>61</v>
      </c>
      <c r="J28" s="42"/>
      <c r="K28" s="56" t="s">
        <v>34</v>
      </c>
      <c r="L28" s="57">
        <v>3.0</v>
      </c>
      <c r="M28" s="57">
        <v>1.0</v>
      </c>
      <c r="N28" s="44"/>
      <c r="O28" s="11"/>
      <c r="P28" s="11"/>
      <c r="Q28" s="55"/>
      <c r="R28" s="44"/>
      <c r="S28" s="44"/>
      <c r="T28" s="44"/>
      <c r="U28" s="44"/>
    </row>
    <row r="29" ht="22.5" customHeight="1">
      <c r="A29" s="47">
        <v>2.0</v>
      </c>
      <c r="B29" s="7" t="s">
        <v>77</v>
      </c>
      <c r="C29" s="48">
        <v>13.0</v>
      </c>
      <c r="D29" s="48">
        <v>13.0</v>
      </c>
      <c r="E29" s="49">
        <v>0.0</v>
      </c>
      <c r="F29" s="50" t="s">
        <v>78</v>
      </c>
      <c r="G29" s="51">
        <v>2.0</v>
      </c>
      <c r="H29" s="52" t="s">
        <v>49</v>
      </c>
      <c r="I29" s="58" t="s">
        <v>61</v>
      </c>
      <c r="J29" s="42"/>
      <c r="K29" s="43"/>
      <c r="L29" s="57"/>
      <c r="M29" s="57">
        <v>2.0</v>
      </c>
      <c r="N29" s="44"/>
      <c r="O29" s="11"/>
      <c r="P29" s="11"/>
      <c r="Q29" s="55"/>
      <c r="R29" s="44"/>
      <c r="S29" s="44"/>
      <c r="T29" s="44"/>
      <c r="U29" s="44"/>
    </row>
    <row r="30" ht="22.5" customHeight="1">
      <c r="E30" s="28"/>
      <c r="F30" s="50" t="s">
        <v>79</v>
      </c>
      <c r="G30" s="51">
        <v>3.0</v>
      </c>
      <c r="H30" s="52" t="s">
        <v>48</v>
      </c>
      <c r="I30" s="58" t="s">
        <v>61</v>
      </c>
      <c r="J30" s="42"/>
      <c r="K30" s="43"/>
      <c r="L30" s="57"/>
      <c r="M30" s="57">
        <v>3.0</v>
      </c>
      <c r="N30" s="44"/>
      <c r="O30" s="11"/>
      <c r="P30" s="11"/>
      <c r="Q30" s="55"/>
      <c r="R30" s="44"/>
      <c r="S30" s="44"/>
      <c r="T30" s="44"/>
      <c r="U30" s="44"/>
    </row>
    <row r="31" ht="22.5" customHeight="1">
      <c r="E31" s="28"/>
      <c r="F31" s="50" t="s">
        <v>80</v>
      </c>
      <c r="G31" s="51">
        <v>3.0</v>
      </c>
      <c r="H31" s="52" t="s">
        <v>48</v>
      </c>
      <c r="I31" s="58" t="s">
        <v>61</v>
      </c>
      <c r="J31" s="42"/>
      <c r="K31" s="43"/>
      <c r="L31" s="44"/>
      <c r="M31" s="57">
        <v>1.0</v>
      </c>
      <c r="N31" s="57">
        <v>2.0</v>
      </c>
      <c r="O31" s="11"/>
      <c r="P31" s="11"/>
      <c r="Q31" s="55"/>
      <c r="R31" s="44"/>
      <c r="S31" s="44"/>
      <c r="T31" s="44"/>
      <c r="U31" s="44"/>
    </row>
    <row r="32" ht="22.5" customHeight="1">
      <c r="E32" s="28"/>
      <c r="F32" s="50" t="s">
        <v>81</v>
      </c>
      <c r="G32" s="51">
        <v>4.0</v>
      </c>
      <c r="H32" s="52" t="s">
        <v>48</v>
      </c>
      <c r="I32" s="58" t="s">
        <v>61</v>
      </c>
      <c r="J32" s="42"/>
      <c r="K32" s="43"/>
      <c r="L32" s="44"/>
      <c r="M32" s="44"/>
      <c r="N32" s="57">
        <v>3.0</v>
      </c>
      <c r="O32" s="60">
        <v>1.0</v>
      </c>
      <c r="Q32" s="44"/>
      <c r="R32" s="44"/>
      <c r="S32" s="44"/>
      <c r="T32" s="44"/>
      <c r="U32" s="44"/>
    </row>
    <row r="33" ht="22.5" customHeight="1">
      <c r="E33" s="28"/>
      <c r="F33" s="50" t="s">
        <v>82</v>
      </c>
      <c r="G33" s="51">
        <v>3.0</v>
      </c>
      <c r="H33" s="52" t="s">
        <v>48</v>
      </c>
      <c r="I33" s="58" t="s">
        <v>61</v>
      </c>
      <c r="J33" s="42"/>
      <c r="K33" s="43"/>
      <c r="L33" s="44"/>
      <c r="M33" s="44"/>
      <c r="N33" s="44"/>
      <c r="O33" s="60">
        <v>3.0</v>
      </c>
      <c r="Q33" s="44"/>
      <c r="R33" s="44"/>
      <c r="S33" s="44"/>
      <c r="T33" s="44"/>
      <c r="U33" s="44"/>
    </row>
    <row r="34" ht="22.5" customHeight="1">
      <c r="E34" s="28"/>
      <c r="F34" s="50" t="s">
        <v>83</v>
      </c>
      <c r="G34" s="51">
        <v>3.0</v>
      </c>
      <c r="H34" s="52" t="s">
        <v>58</v>
      </c>
      <c r="I34" s="58" t="s">
        <v>61</v>
      </c>
      <c r="J34" s="42"/>
      <c r="K34" s="43"/>
      <c r="L34" s="44"/>
      <c r="M34" s="57">
        <v>2.0</v>
      </c>
      <c r="N34" s="57">
        <v>1.0</v>
      </c>
      <c r="Q34" s="44"/>
      <c r="R34" s="44"/>
      <c r="S34" s="44"/>
      <c r="T34" s="44"/>
      <c r="U34" s="44"/>
    </row>
    <row r="35" ht="22.5" customHeight="1">
      <c r="E35" s="28"/>
      <c r="F35" s="50" t="s">
        <v>71</v>
      </c>
      <c r="G35" s="51">
        <v>4.0</v>
      </c>
      <c r="H35" s="52" t="s">
        <v>53</v>
      </c>
      <c r="I35" s="58" t="s">
        <v>61</v>
      </c>
      <c r="J35" s="42"/>
      <c r="K35" s="43"/>
      <c r="L35" s="44"/>
      <c r="M35" s="57">
        <v>4.0</v>
      </c>
      <c r="N35" s="44"/>
      <c r="Q35" s="44"/>
      <c r="R35" s="44"/>
      <c r="S35" s="44"/>
      <c r="T35" s="44"/>
      <c r="U35" s="44"/>
    </row>
    <row r="36" ht="22.5" customHeight="1">
      <c r="B36" s="7" t="s">
        <v>84</v>
      </c>
      <c r="C36" s="48">
        <v>10.0</v>
      </c>
      <c r="D36" s="48">
        <v>10.0</v>
      </c>
      <c r="E36" s="49">
        <v>0.0</v>
      </c>
      <c r="F36" s="50" t="s">
        <v>85</v>
      </c>
      <c r="G36" s="51">
        <v>3.0</v>
      </c>
      <c r="H36" s="52" t="s">
        <v>57</v>
      </c>
      <c r="I36" s="58" t="s">
        <v>61</v>
      </c>
      <c r="J36" s="42"/>
      <c r="K36" s="43"/>
      <c r="L36" s="44"/>
      <c r="M36" s="44"/>
      <c r="N36" s="57">
        <v>3.0</v>
      </c>
      <c r="Q36" s="44"/>
      <c r="R36" s="44"/>
      <c r="S36" s="44"/>
      <c r="T36" s="44"/>
      <c r="U36" s="44"/>
    </row>
    <row r="37" ht="22.5" customHeight="1">
      <c r="E37" s="28"/>
      <c r="F37" s="50" t="s">
        <v>86</v>
      </c>
      <c r="G37" s="51">
        <v>3.0</v>
      </c>
      <c r="H37" s="52" t="s">
        <v>57</v>
      </c>
      <c r="I37" s="58" t="s">
        <v>61</v>
      </c>
      <c r="J37" s="42"/>
      <c r="K37" s="43"/>
      <c r="L37" s="44"/>
      <c r="M37" s="44"/>
      <c r="N37" s="57">
        <v>1.0</v>
      </c>
      <c r="O37" s="60">
        <v>2.0</v>
      </c>
      <c r="Q37" s="44"/>
      <c r="R37" s="44"/>
      <c r="S37" s="44"/>
      <c r="T37" s="44"/>
      <c r="U37" s="44"/>
    </row>
    <row r="38" ht="22.5" customHeight="1">
      <c r="E38" s="28"/>
      <c r="F38" s="50" t="s">
        <v>87</v>
      </c>
      <c r="G38" s="51">
        <v>4.0</v>
      </c>
      <c r="H38" s="52" t="s">
        <v>58</v>
      </c>
      <c r="I38" s="58" t="s">
        <v>61</v>
      </c>
      <c r="J38" s="42"/>
      <c r="K38" s="43"/>
      <c r="L38" s="44"/>
      <c r="M38" s="44"/>
      <c r="N38" s="44"/>
      <c r="O38" s="60">
        <v>3.0</v>
      </c>
      <c r="P38" s="60">
        <v>1.0</v>
      </c>
      <c r="Q38" s="44"/>
      <c r="R38" s="44"/>
      <c r="S38" s="44"/>
      <c r="T38" s="44"/>
      <c r="U38" s="44"/>
    </row>
    <row r="39" ht="22.5" customHeight="1">
      <c r="E39" s="28"/>
      <c r="F39" s="50" t="s">
        <v>88</v>
      </c>
      <c r="G39" s="51">
        <v>2.0</v>
      </c>
      <c r="H39" s="52" t="s">
        <v>48</v>
      </c>
      <c r="I39" s="58" t="s">
        <v>61</v>
      </c>
      <c r="J39" s="42"/>
      <c r="K39" s="43"/>
      <c r="L39" s="44"/>
      <c r="M39" s="44"/>
      <c r="N39" s="44"/>
      <c r="O39" s="60">
        <v>1.0</v>
      </c>
      <c r="P39" s="60">
        <v>1.0</v>
      </c>
      <c r="Q39" s="44"/>
      <c r="R39" s="44"/>
      <c r="S39" s="44"/>
      <c r="T39" s="44"/>
      <c r="U39" s="44"/>
    </row>
    <row r="40" ht="22.5" customHeight="1">
      <c r="E40" s="28"/>
      <c r="F40" s="50" t="s">
        <v>89</v>
      </c>
      <c r="G40" s="51">
        <v>4.0</v>
      </c>
      <c r="H40" s="52" t="s">
        <v>53</v>
      </c>
      <c r="I40" s="58" t="s">
        <v>61</v>
      </c>
      <c r="J40" s="42"/>
      <c r="K40" s="43"/>
      <c r="L40" s="44"/>
      <c r="M40" s="44"/>
      <c r="N40" s="44"/>
      <c r="O40" s="60">
        <v>3.0</v>
      </c>
      <c r="P40" s="60">
        <v>1.0</v>
      </c>
      <c r="Q40" s="44"/>
      <c r="R40" s="44"/>
      <c r="S40" s="44"/>
      <c r="T40" s="44"/>
      <c r="U40" s="44"/>
    </row>
    <row r="41" ht="22.5" customHeight="1">
      <c r="A41" s="47">
        <v>3.0</v>
      </c>
      <c r="B41" s="7" t="s">
        <v>90</v>
      </c>
      <c r="C41" s="48">
        <v>15.0</v>
      </c>
      <c r="D41" s="48">
        <v>15.0</v>
      </c>
      <c r="E41" s="49">
        <v>0.0</v>
      </c>
      <c r="F41" s="50" t="s">
        <v>91</v>
      </c>
      <c r="G41" s="51">
        <v>3.0</v>
      </c>
      <c r="H41" s="52" t="s">
        <v>54</v>
      </c>
      <c r="I41" s="58" t="s">
        <v>61</v>
      </c>
      <c r="J41" s="42"/>
      <c r="K41" s="43"/>
      <c r="L41" s="44"/>
      <c r="M41" s="44"/>
      <c r="N41" s="44"/>
      <c r="P41" s="60">
        <v>3.0</v>
      </c>
      <c r="Q41" s="44"/>
      <c r="R41" s="44"/>
      <c r="S41" s="44"/>
      <c r="T41" s="44"/>
      <c r="U41" s="44"/>
    </row>
    <row r="42" ht="22.5" customHeight="1">
      <c r="E42" s="28"/>
      <c r="F42" s="50" t="s">
        <v>92</v>
      </c>
      <c r="G42" s="51">
        <v>3.0</v>
      </c>
      <c r="H42" s="52" t="s">
        <v>54</v>
      </c>
      <c r="I42" s="58" t="s">
        <v>61</v>
      </c>
      <c r="J42" s="42"/>
      <c r="K42" s="43"/>
      <c r="L42" s="44"/>
      <c r="M42" s="44"/>
      <c r="N42" s="44"/>
      <c r="P42" s="60">
        <v>1.0</v>
      </c>
      <c r="Q42" s="57">
        <v>2.0</v>
      </c>
      <c r="R42" s="44"/>
      <c r="S42" s="44"/>
      <c r="T42" s="44"/>
      <c r="U42" s="44"/>
    </row>
    <row r="43" ht="22.5" customHeight="1">
      <c r="E43" s="28"/>
      <c r="F43" s="50" t="s">
        <v>71</v>
      </c>
      <c r="G43" s="51">
        <v>4.0</v>
      </c>
      <c r="H43" s="52" t="s">
        <v>54</v>
      </c>
      <c r="I43" s="58" t="s">
        <v>61</v>
      </c>
      <c r="J43" s="42"/>
      <c r="K43" s="43"/>
      <c r="L43" s="44"/>
      <c r="M43" s="44"/>
      <c r="N43" s="44"/>
      <c r="Q43" s="57">
        <v>3.0</v>
      </c>
      <c r="R43" s="57">
        <v>1.0</v>
      </c>
      <c r="S43" s="44"/>
      <c r="T43" s="44"/>
      <c r="U43" s="44"/>
    </row>
    <row r="44" ht="22.5" customHeight="1">
      <c r="E44" s="28"/>
      <c r="F44" s="50" t="s">
        <v>93</v>
      </c>
      <c r="G44" s="51">
        <v>5.0</v>
      </c>
      <c r="H44" s="52" t="s">
        <v>54</v>
      </c>
      <c r="I44" s="58" t="s">
        <v>61</v>
      </c>
      <c r="J44" s="42"/>
      <c r="K44" s="43"/>
      <c r="L44" s="44"/>
      <c r="M44" s="44"/>
      <c r="N44" s="44"/>
      <c r="Q44" s="44"/>
      <c r="R44" s="57">
        <v>4.0</v>
      </c>
      <c r="S44" s="57">
        <v>1.0</v>
      </c>
      <c r="T44" s="44"/>
      <c r="U44" s="44"/>
    </row>
    <row r="45" ht="22.5" customHeight="1">
      <c r="B45" s="61" t="s">
        <v>94</v>
      </c>
      <c r="C45" s="48">
        <v>15.0</v>
      </c>
      <c r="D45" s="48">
        <v>15.0</v>
      </c>
      <c r="E45" s="49">
        <v>0.0</v>
      </c>
      <c r="F45" s="50" t="s">
        <v>95</v>
      </c>
      <c r="G45" s="51">
        <v>3.0</v>
      </c>
      <c r="H45" s="52" t="s">
        <v>53</v>
      </c>
      <c r="I45" s="58" t="s">
        <v>61</v>
      </c>
      <c r="J45" s="42"/>
      <c r="K45" s="43"/>
      <c r="L45" s="44"/>
      <c r="M45" s="44"/>
      <c r="N45" s="44"/>
      <c r="P45" s="60">
        <v>3.0</v>
      </c>
      <c r="Q45" s="44"/>
      <c r="R45" s="44"/>
      <c r="S45" s="44"/>
      <c r="T45" s="44"/>
      <c r="U45" s="44"/>
    </row>
    <row r="46" ht="22.5" customHeight="1">
      <c r="E46" s="28"/>
      <c r="F46" s="50" t="s">
        <v>96</v>
      </c>
      <c r="G46" s="51">
        <v>3.0</v>
      </c>
      <c r="H46" s="52" t="s">
        <v>53</v>
      </c>
      <c r="I46" s="58" t="s">
        <v>61</v>
      </c>
      <c r="J46" s="42"/>
      <c r="K46" s="43"/>
      <c r="L46" s="44"/>
      <c r="M46" s="44"/>
      <c r="N46" s="44"/>
      <c r="P46" s="60">
        <v>1.0</v>
      </c>
      <c r="Q46" s="57">
        <v>2.0</v>
      </c>
      <c r="R46" s="44"/>
      <c r="S46" s="44"/>
      <c r="T46" s="44"/>
      <c r="U46" s="44"/>
    </row>
    <row r="47" ht="22.5" customHeight="1">
      <c r="E47" s="28"/>
      <c r="F47" s="50" t="s">
        <v>97</v>
      </c>
      <c r="G47" s="51">
        <v>4.0</v>
      </c>
      <c r="H47" s="52" t="s">
        <v>53</v>
      </c>
      <c r="I47" s="58" t="s">
        <v>61</v>
      </c>
      <c r="J47" s="42"/>
      <c r="K47" s="43"/>
      <c r="L47" s="44"/>
      <c r="M47" s="44"/>
      <c r="N47" s="44"/>
      <c r="P47" s="55"/>
      <c r="Q47" s="57">
        <v>3.0</v>
      </c>
      <c r="R47" s="57">
        <v>1.0</v>
      </c>
      <c r="S47" s="44"/>
      <c r="T47" s="44"/>
      <c r="U47" s="44"/>
    </row>
    <row r="48" ht="22.5" customHeight="1">
      <c r="E48" s="28"/>
      <c r="F48" s="50" t="s">
        <v>76</v>
      </c>
      <c r="G48" s="51">
        <v>2.0</v>
      </c>
      <c r="H48" s="52" t="s">
        <v>53</v>
      </c>
      <c r="I48" s="58" t="s">
        <v>61</v>
      </c>
      <c r="J48" s="42"/>
      <c r="K48" s="43"/>
      <c r="L48" s="44"/>
      <c r="M48" s="44"/>
      <c r="N48" s="44"/>
      <c r="P48" s="55"/>
      <c r="Q48" s="44"/>
      <c r="R48" s="57">
        <v>2.0</v>
      </c>
      <c r="S48" s="44"/>
      <c r="T48" s="44"/>
      <c r="U48" s="44"/>
    </row>
    <row r="49" ht="22.5" customHeight="1">
      <c r="E49" s="28"/>
      <c r="F49" s="50" t="s">
        <v>98</v>
      </c>
      <c r="G49" s="51">
        <v>3.0</v>
      </c>
      <c r="H49" s="52" t="s">
        <v>53</v>
      </c>
      <c r="I49" s="58" t="s">
        <v>61</v>
      </c>
      <c r="J49" s="42"/>
      <c r="K49" s="43"/>
      <c r="L49" s="44"/>
      <c r="M49" s="44"/>
      <c r="N49" s="44"/>
      <c r="P49" s="55"/>
      <c r="Q49" s="44"/>
      <c r="R49" s="57">
        <v>2.0</v>
      </c>
      <c r="S49" s="57">
        <v>1.0</v>
      </c>
      <c r="T49" s="44"/>
      <c r="U49" s="44"/>
    </row>
    <row r="50" ht="22.5" customHeight="1">
      <c r="A50" s="47">
        <v>4.0</v>
      </c>
      <c r="B50" s="7" t="s">
        <v>99</v>
      </c>
      <c r="C50" s="48">
        <v>11.0</v>
      </c>
      <c r="D50" s="48">
        <v>11.0</v>
      </c>
      <c r="E50" s="49">
        <v>0.0</v>
      </c>
      <c r="F50" s="50" t="s">
        <v>100</v>
      </c>
      <c r="G50" s="51">
        <v>3.0</v>
      </c>
      <c r="H50" s="52" t="s">
        <v>52</v>
      </c>
      <c r="I50" s="58" t="s">
        <v>61</v>
      </c>
      <c r="J50" s="42"/>
      <c r="K50" s="43"/>
      <c r="L50" s="44"/>
      <c r="M50" s="44"/>
      <c r="N50" s="44"/>
      <c r="P50" s="55"/>
      <c r="Q50" s="44"/>
      <c r="R50" s="44"/>
      <c r="S50" s="57">
        <v>3.0</v>
      </c>
      <c r="T50" s="44"/>
      <c r="U50" s="44"/>
    </row>
    <row r="51" ht="22.5" customHeight="1">
      <c r="E51" s="28"/>
      <c r="F51" s="50" t="s">
        <v>101</v>
      </c>
      <c r="G51" s="51">
        <v>3.0</v>
      </c>
      <c r="H51" s="52" t="s">
        <v>48</v>
      </c>
      <c r="I51" s="58" t="s">
        <v>61</v>
      </c>
      <c r="J51" s="42"/>
      <c r="K51" s="43"/>
      <c r="L51" s="44"/>
      <c r="M51" s="44"/>
      <c r="N51" s="44"/>
      <c r="P51" s="55"/>
      <c r="Q51" s="44"/>
      <c r="R51" s="44"/>
      <c r="S51" s="57">
        <v>1.0</v>
      </c>
      <c r="T51" s="57">
        <v>2.0</v>
      </c>
      <c r="U51" s="44"/>
    </row>
    <row r="52" ht="22.5" customHeight="1">
      <c r="E52" s="28"/>
      <c r="F52" s="50" t="s">
        <v>102</v>
      </c>
      <c r="G52" s="62">
        <v>3.0</v>
      </c>
      <c r="H52" s="52" t="s">
        <v>53</v>
      </c>
      <c r="I52" s="58" t="s">
        <v>61</v>
      </c>
      <c r="J52" s="42"/>
      <c r="K52" s="43"/>
      <c r="L52" s="44"/>
      <c r="M52" s="44"/>
      <c r="N52" s="44"/>
      <c r="P52" s="55"/>
      <c r="Q52" s="44"/>
      <c r="R52" s="44"/>
      <c r="S52" s="57">
        <v>1.0</v>
      </c>
      <c r="T52" s="57">
        <v>2.0</v>
      </c>
      <c r="U52" s="44"/>
    </row>
    <row r="53" ht="22.5" customHeight="1">
      <c r="E53" s="28"/>
      <c r="F53" s="50" t="s">
        <v>103</v>
      </c>
      <c r="G53" s="62">
        <v>2.0</v>
      </c>
      <c r="H53" s="52" t="s">
        <v>58</v>
      </c>
      <c r="I53" s="58" t="s">
        <v>61</v>
      </c>
      <c r="J53" s="42"/>
      <c r="K53" s="43"/>
      <c r="L53" s="44"/>
      <c r="M53" s="44"/>
      <c r="N53" s="44"/>
      <c r="P53" s="55"/>
      <c r="Q53" s="44"/>
      <c r="R53" s="44"/>
      <c r="S53" s="57">
        <v>1.0</v>
      </c>
      <c r="T53" s="57">
        <v>1.0</v>
      </c>
      <c r="U53" s="44"/>
    </row>
    <row r="54" ht="22.5" customHeight="1">
      <c r="E54" s="28"/>
      <c r="F54" s="50" t="s">
        <v>104</v>
      </c>
      <c r="G54" s="62">
        <v>2.0</v>
      </c>
      <c r="H54" s="52" t="s">
        <v>54</v>
      </c>
      <c r="I54" s="58" t="s">
        <v>61</v>
      </c>
      <c r="J54" s="42"/>
      <c r="K54" s="43"/>
      <c r="L54" s="44"/>
      <c r="M54" s="44"/>
      <c r="N54" s="44"/>
      <c r="P54" s="55"/>
      <c r="Q54" s="44"/>
      <c r="R54" s="44"/>
      <c r="S54" s="44"/>
      <c r="T54" s="57">
        <v>3.0</v>
      </c>
      <c r="U54" s="44"/>
    </row>
    <row r="55" ht="21.75" customHeight="1">
      <c r="E55" s="28"/>
      <c r="F55" s="50" t="s">
        <v>79</v>
      </c>
      <c r="G55" s="51">
        <v>3.0</v>
      </c>
      <c r="H55" s="52" t="s">
        <v>48</v>
      </c>
      <c r="I55" s="58" t="s">
        <v>61</v>
      </c>
      <c r="J55" s="42"/>
      <c r="K55" s="43"/>
      <c r="L55" s="44"/>
      <c r="M55" s="44"/>
      <c r="N55" s="44"/>
      <c r="P55" s="55"/>
      <c r="Q55" s="44"/>
      <c r="R55" s="44"/>
      <c r="S55" s="44"/>
      <c r="T55" s="44"/>
      <c r="U55" s="57">
        <v>2.0</v>
      </c>
    </row>
    <row r="56" ht="22.5" customHeight="1">
      <c r="B56" s="7" t="s">
        <v>105</v>
      </c>
      <c r="C56" s="48">
        <v>8.0</v>
      </c>
      <c r="D56" s="48">
        <v>8.0</v>
      </c>
      <c r="E56" s="49">
        <v>0.0</v>
      </c>
      <c r="F56" s="50" t="s">
        <v>106</v>
      </c>
      <c r="G56" s="51">
        <v>2.0</v>
      </c>
      <c r="H56" s="52" t="s">
        <v>49</v>
      </c>
      <c r="I56" s="58" t="s">
        <v>61</v>
      </c>
      <c r="J56" s="42"/>
      <c r="K56" s="43"/>
      <c r="L56" s="44"/>
      <c r="M56" s="44"/>
      <c r="N56" s="44"/>
      <c r="P56" s="55"/>
      <c r="Q56" s="44"/>
      <c r="R56" s="44"/>
      <c r="S56" s="44"/>
      <c r="T56" s="57">
        <v>1.0</v>
      </c>
      <c r="U56" s="44"/>
    </row>
    <row r="57" ht="22.5" customHeight="1">
      <c r="E57" s="28"/>
      <c r="F57" s="50" t="s">
        <v>107</v>
      </c>
      <c r="G57" s="51">
        <v>2.0</v>
      </c>
      <c r="H57" s="52" t="s">
        <v>49</v>
      </c>
      <c r="I57" s="58" t="s">
        <v>61</v>
      </c>
      <c r="J57" s="42"/>
      <c r="K57" s="43"/>
      <c r="L57" s="44"/>
      <c r="M57" s="44"/>
      <c r="N57" s="44"/>
      <c r="P57" s="55"/>
      <c r="Q57" s="44"/>
      <c r="R57" s="44"/>
      <c r="S57" s="44"/>
      <c r="T57" s="44"/>
      <c r="U57" s="57">
        <v>2.0</v>
      </c>
    </row>
    <row r="58" ht="22.5" customHeight="1">
      <c r="E58" s="28"/>
      <c r="F58" s="50" t="s">
        <v>108</v>
      </c>
      <c r="G58" s="51">
        <v>4.0</v>
      </c>
      <c r="H58" s="52" t="s">
        <v>55</v>
      </c>
      <c r="I58" s="58" t="s">
        <v>61</v>
      </c>
      <c r="J58" s="42"/>
      <c r="K58" s="43"/>
      <c r="L58" s="57" t="s">
        <v>34</v>
      </c>
      <c r="M58" s="44"/>
      <c r="N58" s="44"/>
      <c r="P58" s="55"/>
      <c r="Q58" s="44"/>
      <c r="R58" s="44"/>
      <c r="S58" s="44"/>
      <c r="T58" s="44"/>
      <c r="U58" s="57">
        <v>4.0</v>
      </c>
    </row>
    <row r="59" ht="22.5" customHeight="1">
      <c r="E59" s="28"/>
      <c r="F59" s="50" t="s">
        <v>109</v>
      </c>
      <c r="G59" s="51">
        <v>4.0</v>
      </c>
      <c r="H59" s="52" t="s">
        <v>58</v>
      </c>
      <c r="I59" s="58" t="s">
        <v>61</v>
      </c>
      <c r="J59" s="42"/>
      <c r="K59" s="43"/>
      <c r="L59" s="44"/>
      <c r="M59" s="44"/>
      <c r="N59" s="44"/>
      <c r="P59" s="55"/>
      <c r="Q59" s="44"/>
      <c r="R59" s="44"/>
      <c r="S59" s="44"/>
      <c r="T59" s="44"/>
      <c r="U59" s="57">
        <v>4.0</v>
      </c>
    </row>
    <row r="60" ht="22.5" customHeight="1">
      <c r="B60" s="7" t="s">
        <v>110</v>
      </c>
      <c r="C60" s="48">
        <v>8.0</v>
      </c>
      <c r="D60" s="48">
        <v>8.0</v>
      </c>
      <c r="E60" s="49">
        <v>0.0</v>
      </c>
      <c r="F60" s="50" t="s">
        <v>111</v>
      </c>
      <c r="G60" s="51">
        <v>2.0</v>
      </c>
      <c r="H60" s="52" t="s">
        <v>50</v>
      </c>
      <c r="I60" s="58" t="s">
        <v>61</v>
      </c>
      <c r="J60" s="42"/>
      <c r="K60" s="43"/>
      <c r="L60" s="44"/>
      <c r="M60" s="44"/>
      <c r="N60" s="44"/>
      <c r="P60" s="55"/>
      <c r="Q60" s="44"/>
      <c r="R60" s="44"/>
      <c r="S60" s="44"/>
      <c r="T60" s="57">
        <v>2.0</v>
      </c>
      <c r="U60" s="44"/>
    </row>
    <row r="61" ht="22.5" customHeight="1">
      <c r="E61" s="28"/>
      <c r="F61" s="50" t="s">
        <v>97</v>
      </c>
      <c r="G61" s="51">
        <v>3.0</v>
      </c>
      <c r="H61" s="52" t="s">
        <v>53</v>
      </c>
      <c r="I61" s="58" t="s">
        <v>61</v>
      </c>
      <c r="J61" s="42"/>
      <c r="K61" s="43"/>
      <c r="L61" s="44"/>
      <c r="M61" s="44"/>
      <c r="N61" s="44"/>
      <c r="P61" s="55"/>
      <c r="Q61" s="44"/>
      <c r="R61" s="44"/>
      <c r="S61" s="44"/>
      <c r="T61" s="44"/>
      <c r="U61" s="57">
        <v>3.0</v>
      </c>
    </row>
    <row r="62" ht="22.5" customHeight="1">
      <c r="E62" s="28"/>
      <c r="F62" s="50" t="s">
        <v>98</v>
      </c>
      <c r="G62" s="51">
        <v>3.0</v>
      </c>
      <c r="H62" s="52" t="s">
        <v>50</v>
      </c>
      <c r="I62" s="58" t="s">
        <v>61</v>
      </c>
      <c r="J62" s="42"/>
      <c r="K62" s="43"/>
      <c r="L62" s="44"/>
      <c r="M62" s="44"/>
      <c r="N62" s="44"/>
      <c r="P62" s="55"/>
      <c r="Q62" s="55"/>
      <c r="R62" s="44"/>
      <c r="S62" s="44"/>
      <c r="T62" s="44"/>
      <c r="U62" s="57">
        <v>3.0</v>
      </c>
    </row>
    <row r="63" ht="22.5" customHeight="1">
      <c r="A63" s="63"/>
      <c r="B63" s="64" t="s">
        <v>112</v>
      </c>
      <c r="C63" s="65">
        <v>60.0</v>
      </c>
      <c r="D63" s="66">
        <v>60.0</v>
      </c>
      <c r="E63" s="67">
        <v>0.0</v>
      </c>
      <c r="F63" s="68"/>
      <c r="G63" s="69"/>
      <c r="H63" s="70"/>
      <c r="I63" s="71"/>
      <c r="J63" s="72">
        <v>5.0</v>
      </c>
      <c r="K63" s="73">
        <v>5.0</v>
      </c>
      <c r="L63" s="73">
        <v>5.0</v>
      </c>
      <c r="M63" s="73">
        <v>5.0</v>
      </c>
      <c r="N63" s="73">
        <v>5.0</v>
      </c>
      <c r="O63" s="73">
        <v>5.0</v>
      </c>
      <c r="P63" s="73">
        <v>5.0</v>
      </c>
      <c r="Q63" s="73">
        <v>5.0</v>
      </c>
      <c r="R63" s="73">
        <v>5.0</v>
      </c>
      <c r="S63" s="73">
        <v>5.0</v>
      </c>
      <c r="T63" s="73">
        <v>5.0</v>
      </c>
      <c r="U63" s="73">
        <v>5.0</v>
      </c>
    </row>
    <row r="64">
      <c r="A64" s="74"/>
      <c r="B64" s="75" t="s">
        <v>113</v>
      </c>
      <c r="C64" s="76" t="str">
        <f>C63-SUM(J64:U64)</f>
        <v>0</v>
      </c>
      <c r="D64" s="77"/>
      <c r="E64" s="77"/>
      <c r="F64" s="40"/>
      <c r="G64" s="39"/>
      <c r="H64" s="40"/>
      <c r="I64" s="41"/>
      <c r="J64" s="78">
        <v>5.0</v>
      </c>
      <c r="K64" s="78">
        <v>5.0</v>
      </c>
      <c r="L64" s="78">
        <v>5.0</v>
      </c>
      <c r="M64" s="78">
        <v>5.0</v>
      </c>
      <c r="N64" s="78">
        <v>5.0</v>
      </c>
      <c r="O64" s="79">
        <v>5.0</v>
      </c>
      <c r="P64" s="79">
        <v>5.0</v>
      </c>
      <c r="Q64" s="78">
        <v>5.0</v>
      </c>
      <c r="R64" s="78">
        <v>5.0</v>
      </c>
      <c r="S64" s="78">
        <v>5.0</v>
      </c>
      <c r="T64" s="78">
        <v>5.0</v>
      </c>
      <c r="U64" s="78">
        <v>5.0</v>
      </c>
    </row>
    <row r="65">
      <c r="A65" s="80"/>
      <c r="B65" s="81" t="s">
        <v>114</v>
      </c>
      <c r="C65" s="77"/>
      <c r="D65" s="77"/>
      <c r="E65" s="77"/>
      <c r="F65" s="40"/>
      <c r="G65" s="39"/>
      <c r="H65" s="82" t="s">
        <v>115</v>
      </c>
      <c r="I65" s="83" t="str">
        <f>C63</f>
        <v>60</v>
      </c>
      <c r="J65" s="84" t="str">
        <f t="shared" ref="J65:U65" si="1">MAX(I65-J64,0)</f>
        <v>55</v>
      </c>
      <c r="K65" s="85" t="str">
        <f t="shared" si="1"/>
        <v>50</v>
      </c>
      <c r="L65" s="85" t="str">
        <f t="shared" si="1"/>
        <v>45</v>
      </c>
      <c r="M65" s="85" t="str">
        <f t="shared" si="1"/>
        <v>40</v>
      </c>
      <c r="N65" s="85" t="str">
        <f t="shared" si="1"/>
        <v>35</v>
      </c>
      <c r="O65" s="85" t="str">
        <f t="shared" si="1"/>
        <v>30</v>
      </c>
      <c r="P65" s="85" t="str">
        <f t="shared" si="1"/>
        <v>25</v>
      </c>
      <c r="Q65" s="85" t="str">
        <f t="shared" si="1"/>
        <v>20</v>
      </c>
      <c r="R65" s="85" t="str">
        <f t="shared" si="1"/>
        <v>15</v>
      </c>
      <c r="S65" s="85" t="str">
        <f t="shared" si="1"/>
        <v>10</v>
      </c>
      <c r="T65" s="85" t="str">
        <f t="shared" si="1"/>
        <v>5</v>
      </c>
      <c r="U65" s="85" t="str">
        <f t="shared" si="1"/>
        <v>0</v>
      </c>
    </row>
    <row r="66">
      <c r="A66" s="80"/>
      <c r="B66" s="86" t="s">
        <v>116</v>
      </c>
      <c r="C66" s="87"/>
      <c r="D66" s="87"/>
      <c r="E66" s="87"/>
      <c r="F66" s="88"/>
      <c r="G66" s="89"/>
      <c r="H66" s="90" t="s">
        <v>117</v>
      </c>
      <c r="I66" s="91" t="str">
        <f>D63</f>
        <v>60</v>
      </c>
      <c r="J66" s="92" t="str">
        <f t="shared" ref="J66:U66" si="2">I66-J63</f>
        <v>55</v>
      </c>
      <c r="K66" s="93" t="str">
        <f t="shared" si="2"/>
        <v>50</v>
      </c>
      <c r="L66" s="93" t="str">
        <f t="shared" si="2"/>
        <v>45</v>
      </c>
      <c r="M66" s="93" t="str">
        <f t="shared" si="2"/>
        <v>40</v>
      </c>
      <c r="N66" s="93" t="str">
        <f t="shared" si="2"/>
        <v>35</v>
      </c>
      <c r="O66" s="93" t="str">
        <f t="shared" si="2"/>
        <v>30</v>
      </c>
      <c r="P66" s="93" t="str">
        <f t="shared" si="2"/>
        <v>25</v>
      </c>
      <c r="Q66" s="93" t="str">
        <f t="shared" si="2"/>
        <v>20</v>
      </c>
      <c r="R66" s="93" t="str">
        <f t="shared" si="2"/>
        <v>15</v>
      </c>
      <c r="S66" s="93" t="str">
        <f t="shared" si="2"/>
        <v>10</v>
      </c>
      <c r="T66" s="93" t="str">
        <f t="shared" si="2"/>
        <v>5</v>
      </c>
      <c r="U66" s="93" t="str">
        <f t="shared" si="2"/>
        <v>0</v>
      </c>
    </row>
    <row r="67">
      <c r="A67" s="16"/>
      <c r="B67" s="94"/>
      <c r="C67" s="95"/>
      <c r="D67" s="95"/>
      <c r="E67" s="95"/>
      <c r="F67" s="96"/>
      <c r="G67" s="97"/>
      <c r="H67" s="96"/>
      <c r="I67" s="98"/>
      <c r="J67" s="99"/>
      <c r="K67" s="100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>
      <c r="A68" s="102"/>
      <c r="B68" s="102" t="s">
        <v>118</v>
      </c>
      <c r="C68" s="103">
        <v>31.0</v>
      </c>
      <c r="D68" s="104"/>
      <c r="E68" s="104"/>
      <c r="F68" s="40"/>
      <c r="G68" s="39"/>
      <c r="H68" s="40"/>
      <c r="I68" s="41"/>
      <c r="J68" s="105"/>
      <c r="K68" s="19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ht="17.25" customHeight="1">
      <c r="A69" s="16"/>
      <c r="B69" s="16"/>
      <c r="C69" s="77"/>
      <c r="D69" s="77"/>
      <c r="E69" s="77"/>
      <c r="G69" s="39"/>
      <c r="H69" s="40"/>
      <c r="I69" s="41"/>
      <c r="J69" s="105"/>
      <c r="K69" s="19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ht="17.25" customHeight="1">
      <c r="A70" s="16"/>
      <c r="B70" s="16"/>
      <c r="C70" s="77"/>
      <c r="D70" s="77"/>
      <c r="E70" s="77"/>
      <c r="F70" s="40"/>
      <c r="G70" s="39"/>
      <c r="H70" s="40"/>
      <c r="I70" s="41"/>
      <c r="J70" s="105"/>
      <c r="K70" s="19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>
      <c r="A71" s="16"/>
      <c r="B71" s="16"/>
      <c r="C71" s="77"/>
      <c r="D71" s="77"/>
      <c r="E71" s="77"/>
      <c r="F71" s="40"/>
      <c r="G71" s="39"/>
      <c r="H71" s="40"/>
      <c r="I71" s="41"/>
      <c r="J71" s="105"/>
      <c r="K71" s="19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>
      <c r="A72" s="16"/>
      <c r="B72" s="16"/>
      <c r="C72" s="77"/>
      <c r="D72" s="77"/>
      <c r="E72" s="77"/>
      <c r="F72" s="40"/>
      <c r="G72" s="39"/>
      <c r="H72" s="40"/>
      <c r="I72" s="41"/>
      <c r="J72" s="105"/>
      <c r="K72" s="19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>
      <c r="A73" s="16"/>
      <c r="B73" s="16"/>
      <c r="C73" s="77"/>
      <c r="D73" s="77"/>
      <c r="E73" s="77"/>
      <c r="F73" s="40"/>
      <c r="G73" s="39"/>
      <c r="H73" s="40"/>
      <c r="I73" s="41"/>
      <c r="J73" s="105"/>
      <c r="K73" s="19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>
      <c r="A74" s="16"/>
      <c r="B74" s="16"/>
      <c r="C74" s="77"/>
      <c r="D74" s="77"/>
      <c r="E74" s="77"/>
      <c r="F74" s="40"/>
      <c r="G74" s="39"/>
      <c r="H74" s="40"/>
      <c r="I74" s="41"/>
      <c r="J74" s="105"/>
      <c r="K74" s="19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>
      <c r="A75" s="16"/>
      <c r="B75" s="16"/>
      <c r="C75" s="77"/>
      <c r="D75" s="77"/>
      <c r="E75" s="77"/>
      <c r="F75" s="40"/>
      <c r="G75" s="39"/>
      <c r="H75" s="40"/>
      <c r="I75" s="41"/>
      <c r="J75" s="105"/>
      <c r="K75" s="19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>
      <c r="A76" s="16"/>
      <c r="B76" s="16"/>
      <c r="C76" s="77"/>
      <c r="D76" s="77"/>
      <c r="E76" s="77"/>
      <c r="F76" s="40"/>
      <c r="G76" s="39"/>
      <c r="H76" s="40"/>
      <c r="I76" s="41"/>
      <c r="J76" s="105"/>
      <c r="K76" s="19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>
      <c r="A77" s="16"/>
      <c r="B77" s="16"/>
      <c r="C77" s="77"/>
      <c r="D77" s="77"/>
      <c r="E77" s="77"/>
      <c r="F77" s="40"/>
      <c r="G77" s="39"/>
      <c r="H77" s="40"/>
      <c r="I77" s="41"/>
      <c r="J77" s="105"/>
      <c r="K77" s="19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>
      <c r="A78" s="16"/>
      <c r="B78" s="16"/>
      <c r="C78" s="77"/>
      <c r="D78" s="77"/>
      <c r="E78" s="77"/>
      <c r="F78" s="40"/>
      <c r="G78" s="39"/>
      <c r="H78" s="40"/>
      <c r="I78" s="41"/>
      <c r="J78" s="105"/>
      <c r="K78" s="19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>
      <c r="A79" s="16"/>
      <c r="B79" s="16"/>
      <c r="C79" s="77"/>
      <c r="D79" s="77"/>
      <c r="E79" s="77"/>
      <c r="F79" s="40"/>
      <c r="G79" s="39"/>
      <c r="H79" s="40"/>
      <c r="I79" s="41"/>
      <c r="J79" s="105"/>
      <c r="K79" s="19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>
      <c r="A80" s="16"/>
      <c r="B80" s="16"/>
      <c r="C80" s="77"/>
      <c r="D80" s="77"/>
      <c r="E80" s="77"/>
      <c r="F80" s="40"/>
      <c r="G80" s="39"/>
      <c r="H80" s="40"/>
      <c r="I80" s="41"/>
      <c r="J80" s="105"/>
      <c r="K80" s="19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>
      <c r="A81" s="16"/>
      <c r="B81" s="16"/>
      <c r="C81" s="77"/>
      <c r="D81" s="77"/>
      <c r="E81" s="77"/>
      <c r="F81" s="40"/>
      <c r="G81" s="39"/>
      <c r="H81" s="40"/>
      <c r="I81" s="41"/>
      <c r="J81" s="105"/>
      <c r="K81" s="19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>
      <c r="A82" s="16"/>
      <c r="B82" s="16"/>
      <c r="C82" s="77"/>
      <c r="D82" s="77"/>
      <c r="E82" s="77"/>
      <c r="F82" s="40"/>
      <c r="G82" s="39"/>
      <c r="H82" s="40"/>
      <c r="I82" s="41"/>
      <c r="J82" s="105"/>
      <c r="K82" s="19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>
      <c r="A83" s="16"/>
      <c r="B83" s="16"/>
      <c r="C83" s="77"/>
      <c r="D83" s="77"/>
      <c r="E83" s="77"/>
      <c r="F83" s="40"/>
      <c r="G83" s="39"/>
      <c r="H83" s="40"/>
      <c r="I83" s="41"/>
      <c r="J83" s="105"/>
      <c r="K83" s="19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>
      <c r="A84" s="16"/>
      <c r="B84" s="16"/>
      <c r="C84" s="77"/>
      <c r="D84" s="77"/>
      <c r="E84" s="77"/>
      <c r="F84" s="40"/>
      <c r="G84" s="39"/>
      <c r="H84" s="40"/>
      <c r="I84" s="41"/>
      <c r="J84" s="105"/>
      <c r="K84" s="19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>
      <c r="A85" s="16"/>
      <c r="B85" s="16"/>
      <c r="C85" s="77"/>
      <c r="D85" s="77"/>
      <c r="E85" s="77"/>
      <c r="F85" s="40"/>
      <c r="G85" s="39"/>
      <c r="H85" s="40"/>
      <c r="I85" s="41"/>
      <c r="J85" s="105"/>
      <c r="K85" s="19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>
      <c r="A86" s="16"/>
      <c r="B86" s="16"/>
      <c r="C86" s="77"/>
      <c r="D86" s="77"/>
      <c r="E86" s="77"/>
      <c r="F86" s="40"/>
      <c r="G86" s="39"/>
      <c r="H86" s="40"/>
      <c r="I86" s="41"/>
      <c r="J86" s="105"/>
      <c r="K86" s="19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>
      <c r="A87" s="16"/>
      <c r="B87" s="16"/>
      <c r="C87" s="77"/>
      <c r="D87" s="77"/>
      <c r="E87" s="77"/>
      <c r="F87" s="40"/>
      <c r="G87" s="39"/>
      <c r="H87" s="40"/>
      <c r="I87" s="41"/>
      <c r="J87" s="105"/>
      <c r="K87" s="19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>
      <c r="A88" s="16"/>
      <c r="B88" s="16"/>
      <c r="C88" s="77"/>
      <c r="D88" s="77"/>
      <c r="E88" s="77"/>
      <c r="F88" s="40"/>
      <c r="G88" s="39"/>
      <c r="H88" s="40"/>
      <c r="I88" s="41"/>
      <c r="J88" s="105"/>
      <c r="K88" s="19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>
      <c r="A89" s="16"/>
      <c r="B89" s="16"/>
      <c r="C89" s="77"/>
      <c r="D89" s="77"/>
      <c r="E89" s="77"/>
      <c r="F89" s="40"/>
      <c r="G89" s="39"/>
      <c r="H89" s="40"/>
      <c r="I89" s="41"/>
      <c r="J89" s="105"/>
      <c r="K89" s="19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>
      <c r="A90" s="16"/>
      <c r="B90" s="16"/>
      <c r="C90" s="77"/>
      <c r="D90" s="77"/>
      <c r="E90" s="77"/>
      <c r="F90" s="40"/>
      <c r="G90" s="39"/>
      <c r="H90" s="40"/>
      <c r="I90" s="41"/>
      <c r="J90" s="105"/>
      <c r="K90" s="19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>
      <c r="A91" s="16"/>
      <c r="B91" s="16"/>
      <c r="C91" s="77"/>
      <c r="D91" s="77"/>
      <c r="E91" s="77"/>
      <c r="F91" s="40"/>
      <c r="G91" s="39"/>
      <c r="H91" s="40"/>
      <c r="I91" s="41"/>
      <c r="J91" s="105"/>
      <c r="K91" s="19"/>
      <c r="L91" s="17"/>
      <c r="M91" s="17"/>
      <c r="N91" s="17"/>
      <c r="O91" s="17"/>
      <c r="P91" s="17"/>
      <c r="Q91" s="17"/>
      <c r="R91" s="17"/>
      <c r="S91" s="17"/>
      <c r="T91" s="17"/>
      <c r="U91" s="17"/>
    </row>
    <row r="92">
      <c r="A92" s="16"/>
      <c r="B92" s="16"/>
      <c r="C92" s="77"/>
      <c r="D92" s="77"/>
      <c r="E92" s="77"/>
      <c r="F92" s="40"/>
      <c r="G92" s="39"/>
      <c r="H92" s="40"/>
      <c r="I92" s="41"/>
      <c r="J92" s="105"/>
      <c r="K92" s="19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>
      <c r="A93" s="16"/>
      <c r="B93" s="16"/>
      <c r="C93" s="77"/>
      <c r="D93" s="77"/>
      <c r="E93" s="77"/>
      <c r="F93" s="40"/>
      <c r="G93" s="39"/>
      <c r="H93" s="40"/>
      <c r="I93" s="41"/>
      <c r="J93" s="105"/>
      <c r="K93" s="19"/>
      <c r="L93" s="17"/>
      <c r="M93" s="17"/>
      <c r="N93" s="17"/>
      <c r="O93" s="17"/>
      <c r="P93" s="17"/>
      <c r="Q93" s="17"/>
      <c r="R93" s="17"/>
      <c r="S93" s="17"/>
      <c r="T93" s="17"/>
      <c r="U93" s="17"/>
    </row>
    <row r="94">
      <c r="A94" s="16"/>
      <c r="B94" s="16"/>
      <c r="C94" s="77"/>
      <c r="D94" s="77"/>
      <c r="E94" s="77"/>
      <c r="F94" s="40"/>
      <c r="G94" s="39"/>
      <c r="H94" s="40"/>
      <c r="I94" s="41"/>
      <c r="J94" s="105"/>
      <c r="K94" s="19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>
      <c r="A95" s="16"/>
      <c r="B95" s="16"/>
      <c r="C95" s="77"/>
      <c r="D95" s="77"/>
      <c r="E95" s="77"/>
      <c r="F95" s="40"/>
      <c r="G95" s="39"/>
      <c r="H95" s="40"/>
      <c r="I95" s="41"/>
      <c r="J95" s="105"/>
      <c r="K95" s="19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>
      <c r="A96" s="16"/>
      <c r="B96" s="16"/>
      <c r="C96" s="77"/>
      <c r="D96" s="77"/>
      <c r="E96" s="77"/>
      <c r="F96" s="40"/>
      <c r="G96" s="39"/>
      <c r="H96" s="40"/>
      <c r="I96" s="41"/>
      <c r="J96" s="105"/>
      <c r="K96" s="19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>
      <c r="A97" s="16"/>
      <c r="B97" s="16"/>
      <c r="C97" s="77"/>
      <c r="D97" s="77"/>
      <c r="E97" s="77"/>
      <c r="F97" s="40"/>
      <c r="G97" s="39"/>
      <c r="H97" s="40"/>
      <c r="I97" s="41"/>
      <c r="J97" s="105"/>
      <c r="K97" s="19"/>
      <c r="L97" s="17"/>
      <c r="M97" s="17"/>
      <c r="N97" s="17"/>
      <c r="O97" s="17"/>
      <c r="P97" s="17"/>
      <c r="Q97" s="17"/>
      <c r="R97" s="17"/>
      <c r="S97" s="17"/>
      <c r="T97" s="17"/>
      <c r="U97" s="17"/>
    </row>
    <row r="98">
      <c r="A98" s="16"/>
      <c r="B98" s="16"/>
      <c r="C98" s="77"/>
      <c r="D98" s="77"/>
      <c r="E98" s="77"/>
      <c r="F98" s="40"/>
      <c r="G98" s="39"/>
      <c r="H98" s="40"/>
      <c r="I98" s="41"/>
      <c r="J98" s="105"/>
      <c r="K98" s="19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>
      <c r="A99" s="16"/>
      <c r="B99" s="16"/>
      <c r="C99" s="77"/>
      <c r="D99" s="77"/>
      <c r="E99" s="77"/>
      <c r="F99" s="40"/>
      <c r="G99" s="39"/>
      <c r="H99" s="40"/>
      <c r="I99" s="41"/>
      <c r="J99" s="105"/>
      <c r="K99" s="19"/>
      <c r="L99" s="17"/>
      <c r="M99" s="17"/>
      <c r="N99" s="17"/>
      <c r="O99" s="17"/>
      <c r="P99" s="17"/>
      <c r="Q99" s="17"/>
      <c r="R99" s="17"/>
      <c r="S99" s="17"/>
      <c r="T99" s="17"/>
      <c r="U99" s="17"/>
    </row>
    <row r="100">
      <c r="A100" s="16"/>
      <c r="B100" s="16"/>
      <c r="C100" s="77"/>
      <c r="D100" s="77"/>
      <c r="E100" s="77"/>
      <c r="F100" s="40"/>
      <c r="G100" s="39"/>
      <c r="H100" s="40"/>
      <c r="I100" s="41"/>
      <c r="J100" s="105"/>
      <c r="K100" s="19"/>
      <c r="L100" s="17"/>
      <c r="M100" s="17"/>
      <c r="N100" s="17"/>
      <c r="O100" s="17"/>
      <c r="P100" s="17"/>
      <c r="Q100" s="17"/>
      <c r="R100" s="17"/>
      <c r="S100" s="17"/>
      <c r="T100" s="17"/>
      <c r="U100" s="17"/>
    </row>
    <row r="101">
      <c r="A101" s="16"/>
      <c r="B101" s="16"/>
      <c r="C101" s="77"/>
      <c r="D101" s="77"/>
      <c r="E101" s="77"/>
      <c r="F101" s="40"/>
      <c r="G101" s="39"/>
      <c r="H101" s="40"/>
      <c r="I101" s="41"/>
      <c r="J101" s="105"/>
      <c r="K101" s="19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>
      <c r="A102" s="16"/>
      <c r="B102" s="16"/>
      <c r="C102" s="77"/>
      <c r="D102" s="77"/>
      <c r="E102" s="77"/>
      <c r="F102" s="40"/>
      <c r="G102" s="39"/>
      <c r="H102" s="40"/>
      <c r="I102" s="41"/>
      <c r="J102" s="105"/>
      <c r="K102" s="19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  <row r="103">
      <c r="A103" s="16"/>
      <c r="B103" s="16"/>
      <c r="C103" s="77"/>
      <c r="D103" s="77"/>
      <c r="E103" s="77"/>
      <c r="F103" s="40"/>
      <c r="G103" s="39"/>
      <c r="H103" s="40"/>
      <c r="I103" s="41"/>
      <c r="J103" s="105"/>
      <c r="K103" s="19"/>
      <c r="L103" s="17"/>
      <c r="M103" s="17"/>
      <c r="N103" s="17"/>
      <c r="O103" s="17"/>
      <c r="P103" s="17"/>
      <c r="Q103" s="17"/>
      <c r="R103" s="17"/>
      <c r="S103" s="17"/>
      <c r="T103" s="17"/>
      <c r="U103" s="17"/>
    </row>
    <row r="104">
      <c r="A104" s="16"/>
      <c r="B104" s="16"/>
      <c r="C104" s="77"/>
      <c r="D104" s="77"/>
      <c r="E104" s="77"/>
      <c r="F104" s="40"/>
      <c r="G104" s="39"/>
      <c r="H104" s="40"/>
      <c r="I104" s="41"/>
      <c r="J104" s="105"/>
      <c r="K104" s="19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>
      <c r="A105" s="16"/>
      <c r="B105" s="16"/>
      <c r="C105" s="77"/>
      <c r="D105" s="77"/>
      <c r="E105" s="77"/>
      <c r="F105" s="40"/>
      <c r="G105" s="39"/>
      <c r="H105" s="40"/>
      <c r="I105" s="41"/>
      <c r="J105" s="105"/>
      <c r="K105" s="19"/>
      <c r="L105" s="17"/>
      <c r="M105" s="17"/>
      <c r="N105" s="17"/>
      <c r="O105" s="17"/>
      <c r="P105" s="17"/>
      <c r="Q105" s="17"/>
      <c r="R105" s="17"/>
      <c r="S105" s="17"/>
      <c r="T105" s="17"/>
      <c r="U105" s="17"/>
    </row>
    <row r="106">
      <c r="A106" s="16"/>
      <c r="B106" s="16"/>
      <c r="C106" s="77"/>
      <c r="D106" s="77"/>
      <c r="E106" s="77"/>
      <c r="F106" s="40"/>
      <c r="G106" s="39"/>
      <c r="H106" s="40"/>
      <c r="I106" s="41"/>
      <c r="J106" s="105"/>
      <c r="K106" s="19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>
      <c r="A107" s="16"/>
      <c r="B107" s="16"/>
      <c r="C107" s="77"/>
      <c r="D107" s="77"/>
      <c r="E107" s="77"/>
      <c r="F107" s="40"/>
      <c r="G107" s="39"/>
      <c r="H107" s="40"/>
      <c r="I107" s="41"/>
      <c r="J107" s="105"/>
      <c r="K107" s="19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>
      <c r="A108" s="16"/>
      <c r="B108" s="16"/>
      <c r="C108" s="77"/>
      <c r="D108" s="77"/>
      <c r="E108" s="77"/>
      <c r="F108" s="40"/>
      <c r="G108" s="39"/>
      <c r="H108" s="40"/>
      <c r="I108" s="41"/>
      <c r="J108" s="105"/>
      <c r="K108" s="19"/>
      <c r="L108" s="17"/>
      <c r="M108" s="17"/>
      <c r="N108" s="17"/>
      <c r="O108" s="17"/>
      <c r="P108" s="17"/>
      <c r="Q108" s="17"/>
      <c r="R108" s="17"/>
      <c r="S108" s="17"/>
      <c r="T108" s="17"/>
      <c r="U108" s="17"/>
    </row>
    <row r="109">
      <c r="A109" s="16"/>
      <c r="B109" s="16"/>
      <c r="C109" s="77"/>
      <c r="D109" s="77"/>
      <c r="E109" s="77"/>
      <c r="F109" s="40"/>
      <c r="G109" s="39"/>
      <c r="H109" s="40"/>
      <c r="I109" s="41"/>
      <c r="J109" s="105"/>
      <c r="K109" s="19"/>
      <c r="L109" s="17"/>
      <c r="M109" s="17"/>
      <c r="N109" s="17"/>
      <c r="O109" s="17"/>
      <c r="P109" s="17"/>
      <c r="Q109" s="17"/>
      <c r="R109" s="17"/>
      <c r="S109" s="17"/>
      <c r="T109" s="17"/>
      <c r="U109" s="17"/>
    </row>
    <row r="110">
      <c r="A110" s="16"/>
      <c r="B110" s="16"/>
      <c r="C110" s="77"/>
      <c r="D110" s="77"/>
      <c r="E110" s="77"/>
      <c r="F110" s="40"/>
      <c r="G110" s="39"/>
      <c r="H110" s="40"/>
      <c r="I110" s="41"/>
      <c r="J110" s="105"/>
      <c r="K110" s="19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>
      <c r="A111" s="16"/>
      <c r="B111" s="16"/>
      <c r="C111" s="77"/>
      <c r="D111" s="77"/>
      <c r="E111" s="77"/>
      <c r="F111" s="40"/>
      <c r="G111" s="39"/>
      <c r="H111" s="40"/>
      <c r="I111" s="41"/>
      <c r="J111" s="105"/>
      <c r="K111" s="19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>
      <c r="A112" s="16"/>
      <c r="B112" s="16"/>
      <c r="C112" s="77"/>
      <c r="D112" s="77"/>
      <c r="E112" s="77"/>
      <c r="F112" s="40"/>
      <c r="G112" s="39"/>
      <c r="H112" s="40"/>
      <c r="I112" s="41"/>
      <c r="J112" s="105"/>
      <c r="K112" s="19"/>
      <c r="L112" s="17"/>
      <c r="M112" s="17"/>
      <c r="N112" s="17"/>
      <c r="O112" s="17"/>
      <c r="P112" s="17"/>
      <c r="Q112" s="17"/>
      <c r="R112" s="17"/>
      <c r="S112" s="17"/>
      <c r="T112" s="17"/>
      <c r="U112" s="17"/>
    </row>
    <row r="113">
      <c r="A113" s="16"/>
      <c r="B113" s="16"/>
      <c r="C113" s="77"/>
      <c r="D113" s="77"/>
      <c r="E113" s="77"/>
      <c r="F113" s="40"/>
      <c r="G113" s="39"/>
      <c r="H113" s="40"/>
      <c r="I113" s="41"/>
      <c r="J113" s="105"/>
      <c r="K113" s="19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  <row r="114">
      <c r="A114" s="16"/>
      <c r="B114" s="16"/>
      <c r="C114" s="77"/>
      <c r="D114" s="77"/>
      <c r="E114" s="77"/>
      <c r="F114" s="40"/>
      <c r="G114" s="39"/>
      <c r="H114" s="40"/>
      <c r="I114" s="41"/>
      <c r="J114" s="105"/>
      <c r="K114" s="19"/>
      <c r="L114" s="17"/>
      <c r="M114" s="17"/>
      <c r="N114" s="17"/>
      <c r="O114" s="17"/>
      <c r="P114" s="17"/>
      <c r="Q114" s="17"/>
      <c r="R114" s="17"/>
      <c r="S114" s="17"/>
      <c r="T114" s="17"/>
      <c r="U114" s="17"/>
    </row>
    <row r="115">
      <c r="A115" s="16"/>
      <c r="B115" s="16"/>
      <c r="C115" s="77"/>
      <c r="D115" s="77"/>
      <c r="E115" s="77"/>
      <c r="F115" s="40"/>
      <c r="G115" s="39"/>
      <c r="H115" s="40"/>
      <c r="I115" s="41"/>
      <c r="J115" s="105"/>
      <c r="K115" s="19"/>
      <c r="L115" s="17"/>
      <c r="M115" s="17"/>
      <c r="N115" s="17"/>
      <c r="O115" s="17"/>
      <c r="P115" s="17"/>
      <c r="Q115" s="17"/>
      <c r="R115" s="17"/>
      <c r="S115" s="17"/>
      <c r="T115" s="17"/>
      <c r="U115" s="17"/>
    </row>
    <row r="116">
      <c r="A116" s="16"/>
      <c r="B116" s="16"/>
      <c r="C116" s="77"/>
      <c r="D116" s="77"/>
      <c r="E116" s="77"/>
      <c r="F116" s="40"/>
      <c r="G116" s="39"/>
      <c r="H116" s="40"/>
      <c r="I116" s="41"/>
      <c r="J116" s="105"/>
      <c r="K116" s="19"/>
      <c r="L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7">
      <c r="A117" s="16"/>
      <c r="B117" s="16"/>
      <c r="C117" s="77"/>
      <c r="D117" s="77"/>
      <c r="E117" s="77"/>
      <c r="F117" s="40"/>
      <c r="G117" s="39"/>
      <c r="H117" s="40"/>
      <c r="I117" s="41"/>
      <c r="J117" s="105"/>
      <c r="K117" s="19"/>
      <c r="L117" s="17"/>
      <c r="M117" s="17"/>
      <c r="N117" s="17"/>
      <c r="O117" s="17"/>
      <c r="P117" s="17"/>
      <c r="Q117" s="17"/>
      <c r="R117" s="17"/>
      <c r="S117" s="17"/>
      <c r="T117" s="17"/>
      <c r="U117" s="17"/>
    </row>
    <row r="118">
      <c r="A118" s="16"/>
      <c r="B118" s="16"/>
      <c r="C118" s="77"/>
      <c r="D118" s="77"/>
      <c r="E118" s="77"/>
      <c r="F118" s="40"/>
      <c r="G118" s="39"/>
      <c r="H118" s="40"/>
      <c r="I118" s="41"/>
      <c r="J118" s="105"/>
      <c r="K118" s="19"/>
      <c r="L118" s="17"/>
      <c r="M118" s="17"/>
      <c r="N118" s="17"/>
      <c r="O118" s="17"/>
      <c r="P118" s="17"/>
      <c r="Q118" s="17"/>
      <c r="R118" s="17"/>
      <c r="S118" s="17"/>
      <c r="T118" s="17"/>
      <c r="U118" s="17"/>
    </row>
    <row r="119">
      <c r="A119" s="16"/>
      <c r="B119" s="16"/>
      <c r="C119" s="77"/>
      <c r="D119" s="77"/>
      <c r="E119" s="77"/>
      <c r="F119" s="40"/>
      <c r="G119" s="39"/>
      <c r="H119" s="40"/>
      <c r="I119" s="41"/>
      <c r="J119" s="105"/>
      <c r="K119" s="19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>
      <c r="A120" s="16"/>
      <c r="B120" s="16"/>
      <c r="C120" s="77"/>
      <c r="D120" s="77"/>
      <c r="E120" s="77"/>
      <c r="F120" s="40"/>
      <c r="G120" s="39"/>
      <c r="H120" s="40"/>
      <c r="I120" s="41"/>
      <c r="J120" s="105"/>
      <c r="K120" s="19"/>
      <c r="L120" s="17"/>
      <c r="M120" s="17"/>
      <c r="N120" s="17"/>
      <c r="O120" s="17"/>
      <c r="P120" s="17"/>
      <c r="Q120" s="17"/>
      <c r="R120" s="17"/>
      <c r="S120" s="17"/>
      <c r="T120" s="17"/>
      <c r="U120" s="17"/>
    </row>
    <row r="121">
      <c r="A121" s="16"/>
      <c r="B121" s="16"/>
      <c r="C121" s="77"/>
      <c r="D121" s="77"/>
      <c r="E121" s="77"/>
      <c r="F121" s="40"/>
      <c r="G121" s="39"/>
      <c r="H121" s="40"/>
      <c r="I121" s="41"/>
      <c r="J121" s="105"/>
      <c r="K121" s="19"/>
      <c r="L121" s="17"/>
      <c r="M121" s="17"/>
      <c r="N121" s="17"/>
      <c r="O121" s="17"/>
      <c r="P121" s="17"/>
      <c r="Q121" s="17"/>
      <c r="R121" s="17"/>
      <c r="S121" s="17"/>
      <c r="T121" s="17"/>
      <c r="U121" s="17"/>
    </row>
    <row r="122">
      <c r="A122" s="16"/>
      <c r="B122" s="16"/>
      <c r="C122" s="77"/>
      <c r="D122" s="77"/>
      <c r="E122" s="77"/>
      <c r="F122" s="40"/>
      <c r="G122" s="39"/>
      <c r="H122" s="40"/>
      <c r="I122" s="41"/>
      <c r="J122" s="105"/>
      <c r="K122" s="19"/>
      <c r="L122" s="17"/>
      <c r="M122" s="17"/>
      <c r="N122" s="17"/>
      <c r="O122" s="17"/>
      <c r="P122" s="17"/>
      <c r="Q122" s="17"/>
      <c r="R122" s="17"/>
      <c r="S122" s="17"/>
      <c r="T122" s="17"/>
      <c r="U122" s="17"/>
    </row>
    <row r="123">
      <c r="A123" s="16"/>
      <c r="B123" s="16"/>
      <c r="C123" s="77"/>
      <c r="D123" s="77"/>
      <c r="E123" s="77"/>
      <c r="F123" s="40"/>
      <c r="G123" s="39"/>
      <c r="H123" s="40"/>
      <c r="I123" s="41"/>
      <c r="J123" s="105"/>
      <c r="K123" s="19"/>
      <c r="L123" s="17"/>
      <c r="M123" s="17"/>
      <c r="N123" s="17"/>
      <c r="O123" s="17"/>
      <c r="P123" s="17"/>
      <c r="Q123" s="17"/>
      <c r="R123" s="17"/>
      <c r="S123" s="17"/>
      <c r="T123" s="17"/>
      <c r="U123" s="17"/>
    </row>
  </sheetData>
  <mergeCells count="46">
    <mergeCell ref="B56:B59"/>
    <mergeCell ref="B50:B55"/>
    <mergeCell ref="D50:D55"/>
    <mergeCell ref="C50:C55"/>
    <mergeCell ref="D60:D62"/>
    <mergeCell ref="B60:B62"/>
    <mergeCell ref="C60:C62"/>
    <mergeCell ref="C56:C59"/>
    <mergeCell ref="D56:D59"/>
    <mergeCell ref="D41:D44"/>
    <mergeCell ref="D45:D49"/>
    <mergeCell ref="D3:D17"/>
    <mergeCell ref="E3:E17"/>
    <mergeCell ref="E18:E24"/>
    <mergeCell ref="D18:D24"/>
    <mergeCell ref="D29:D35"/>
    <mergeCell ref="C36:C40"/>
    <mergeCell ref="C29:C35"/>
    <mergeCell ref="C3:C17"/>
    <mergeCell ref="C18:C24"/>
    <mergeCell ref="B45:B49"/>
    <mergeCell ref="B41:B44"/>
    <mergeCell ref="B29:B35"/>
    <mergeCell ref="B36:B40"/>
    <mergeCell ref="A29:A40"/>
    <mergeCell ref="A41:A49"/>
    <mergeCell ref="A50:A62"/>
    <mergeCell ref="E29:E35"/>
    <mergeCell ref="D36:D40"/>
    <mergeCell ref="E36:E40"/>
    <mergeCell ref="C45:C49"/>
    <mergeCell ref="C41:C44"/>
    <mergeCell ref="E41:E44"/>
    <mergeCell ref="E45:E49"/>
    <mergeCell ref="B25:B28"/>
    <mergeCell ref="B18:B24"/>
    <mergeCell ref="E25:E28"/>
    <mergeCell ref="D25:D28"/>
    <mergeCell ref="C25:C28"/>
    <mergeCell ref="B2:I2"/>
    <mergeCell ref="B3:B17"/>
    <mergeCell ref="J1:U1"/>
    <mergeCell ref="A18:A28"/>
    <mergeCell ref="E50:E55"/>
    <mergeCell ref="E56:E59"/>
    <mergeCell ref="E60:E62"/>
  </mergeCells>
  <conditionalFormatting sqref="J1:U1">
    <cfRule type="cellIs" dxfId="0" priority="1" operator="greaterThan">
      <formula>0</formula>
    </cfRule>
  </conditionalFormatting>
  <conditionalFormatting sqref="J3:N62 O3:O17 P3:U17 Q18:U36 O32:O33 O37:O40 Q37:U37 P38:U42 Q43:U43 Q44:U44 P45:U62">
    <cfRule type="cellIs" dxfId="0" priority="2" operator="greaterThan">
      <formula>0</formula>
    </cfRule>
  </conditionalFormatting>
  <conditionalFormatting sqref="J67:U123">
    <cfRule type="cellIs" dxfId="0" priority="3" operator="greaterThan">
      <formula>0</formula>
    </cfRule>
  </conditionalFormatting>
  <conditionalFormatting sqref="D19:E19">
    <cfRule type="containsText" dxfId="1" priority="4" operator="containsText" text="Done">
      <formula>NOT(ISERROR(SEARCH(("Done"),(D19))))</formula>
    </cfRule>
  </conditionalFormatting>
  <conditionalFormatting sqref="A6:G6">
    <cfRule type="containsText" dxfId="1" priority="5" operator="containsText" text="Done">
      <formula>NOT(ISERROR(SEARCH(("Done"),(A6))))</formula>
    </cfRule>
  </conditionalFormatting>
  <conditionalFormatting sqref="H6:H17">
    <cfRule type="containsText" dxfId="1" priority="6" operator="containsText" text="Done">
      <formula>NOT(ISERROR(SEARCH(("Done"),(H6))))</formula>
    </cfRule>
  </conditionalFormatting>
  <conditionalFormatting sqref="A65:B66">
    <cfRule type="cellIs" dxfId="2" priority="7" operator="lessThan">
      <formula>1</formula>
    </cfRule>
  </conditionalFormatting>
  <conditionalFormatting sqref="I3:I62">
    <cfRule type="containsText" dxfId="3" priority="8" operator="containsText" text="Done">
      <formula>NOT(ISERROR(SEARCH(("Done"),(I3))))</formula>
    </cfRule>
  </conditionalFormatting>
  <conditionalFormatting sqref="I3:I62">
    <cfRule type="containsText" dxfId="4" priority="9" operator="containsText" text="Blocked">
      <formula>NOT(ISERROR(SEARCH(("Blocked"),(I3))))</formula>
    </cfRule>
  </conditionalFormatting>
  <conditionalFormatting sqref="I3:I62">
    <cfRule type="containsText" dxfId="5" priority="10" operator="containsText" text="Working">
      <formula>NOT(ISERROR(SEARCH(("Working"),(I3))))</formula>
    </cfRule>
  </conditionalFormatting>
  <conditionalFormatting sqref="I18:I62">
    <cfRule type="containsText" dxfId="6" priority="11" operator="containsText" text="Verify">
      <formula>NOT(ISERROR(SEARCH(("Verify"),(I18))))</formula>
    </cfRule>
  </conditionalFormatting>
  <dataValidations>
    <dataValidation type="list" allowBlank="1" showErrorMessage="1" sqref="I3:I62">
      <formula1>'Task statuses'!$A$1:$A$100</formula1>
    </dataValidation>
    <dataValidation type="list" allowBlank="1" showErrorMessage="1" sqref="H3:H62">
      <formula1>'Team members'!$A$1:$A$100</formula1>
    </dataValidation>
  </dataValidations>
  <drawing r:id="rId2"/>
  <legacyDrawing r:id="rId3"/>
</worksheet>
</file>