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F7C1D34F-E638-B941-8DC5-0C6B26758AEA}" xr6:coauthVersionLast="47" xr6:coauthVersionMax="47" xr10:uidLastSave="{00000000-0000-0000-0000-000000000000}"/>
  <bookViews>
    <workbookView xWindow="6020" yWindow="-21100" windowWidth="2800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119" i="1" l="1"/>
  <c r="P100" i="1"/>
  <c r="P101" i="1"/>
  <c r="P99" i="1"/>
  <c r="M100" i="1"/>
  <c r="M101" i="1"/>
  <c r="M99" i="1"/>
  <c r="Q95" i="1"/>
  <c r="P77" i="1"/>
  <c r="P78" i="1"/>
  <c r="P79" i="1"/>
  <c r="P76" i="1"/>
  <c r="M77" i="1"/>
  <c r="M78" i="1"/>
  <c r="M79" i="1"/>
  <c r="M76" i="1"/>
  <c r="Q54" i="1"/>
  <c r="P52" i="1"/>
  <c r="P51" i="1"/>
  <c r="M52" i="1"/>
  <c r="M51" i="1"/>
  <c r="Q50" i="1"/>
  <c r="P49" i="1"/>
  <c r="P50" i="1"/>
  <c r="P48" i="1"/>
  <c r="M49" i="1"/>
  <c r="M50" i="1"/>
  <c r="M48" i="1"/>
  <c r="P46" i="1"/>
  <c r="P45" i="1"/>
  <c r="P44" i="1"/>
  <c r="Q47" i="1" s="1"/>
  <c r="M46" i="1"/>
  <c r="M45" i="1"/>
  <c r="M44" i="1"/>
  <c r="P43" i="1"/>
  <c r="M43" i="1"/>
  <c r="P2" i="1"/>
  <c r="Q3" i="1" s="1"/>
  <c r="M2" i="1"/>
  <c r="P41" i="1"/>
  <c r="P42" i="1"/>
  <c r="P40" i="1"/>
  <c r="M41" i="1"/>
  <c r="M42" i="1"/>
  <c r="M40" i="1"/>
  <c r="P17" i="1"/>
  <c r="P18" i="1"/>
  <c r="P19" i="1"/>
  <c r="P20" i="1"/>
  <c r="P21" i="1"/>
  <c r="P16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1" i="1"/>
  <c r="H62" i="1"/>
  <c r="H63" i="1"/>
  <c r="H64" i="1"/>
  <c r="H38" i="1"/>
  <c r="H39" i="1"/>
  <c r="H95" i="1"/>
  <c r="H57" i="1"/>
  <c r="H67" i="1"/>
  <c r="H68" i="1"/>
  <c r="H74" i="1"/>
  <c r="H75" i="1"/>
  <c r="H69" i="1"/>
  <c r="H70" i="1"/>
  <c r="H71" i="1"/>
  <c r="H72" i="1"/>
  <c r="H73" i="1"/>
  <c r="H52" i="1"/>
  <c r="H53" i="1"/>
  <c r="H54" i="1"/>
  <c r="H13" i="1"/>
  <c r="H14" i="1"/>
  <c r="H15" i="1"/>
  <c r="H40" i="1"/>
  <c r="H41" i="1"/>
  <c r="H42" i="1"/>
  <c r="H65" i="1"/>
  <c r="H55" i="1"/>
  <c r="H66" i="1"/>
  <c r="H56" i="1"/>
  <c r="H46" i="1"/>
  <c r="H47" i="1"/>
  <c r="H28" i="1"/>
  <c r="H49" i="1"/>
  <c r="H58" i="1"/>
  <c r="H59" i="1"/>
  <c r="H60" i="1"/>
  <c r="H116" i="1"/>
  <c r="H117" i="1"/>
  <c r="H118" i="1"/>
  <c r="H119" i="1"/>
  <c r="H93" i="1"/>
  <c r="H94" i="1"/>
  <c r="H99" i="1"/>
  <c r="H100" i="1"/>
  <c r="H101" i="1"/>
  <c r="H102" i="1"/>
  <c r="H103" i="1"/>
  <c r="H104" i="1"/>
  <c r="H120" i="1"/>
  <c r="H105" i="1"/>
  <c r="H106" i="1"/>
  <c r="H107" i="1"/>
  <c r="H108" i="1"/>
  <c r="H109" i="1"/>
  <c r="H110" i="1"/>
  <c r="H111" i="1"/>
  <c r="H112" i="1"/>
  <c r="H113" i="1"/>
  <c r="H114" i="1"/>
  <c r="H115" i="1"/>
  <c r="H76" i="1"/>
  <c r="H77" i="1"/>
  <c r="H78" i="1"/>
  <c r="H44" i="1"/>
  <c r="H96" i="1"/>
  <c r="H45" i="1"/>
  <c r="H79" i="1"/>
  <c r="H80" i="1"/>
  <c r="H81" i="1"/>
  <c r="H82" i="1"/>
  <c r="H83" i="1"/>
  <c r="H84" i="1"/>
  <c r="H51" i="1"/>
  <c r="H85" i="1"/>
  <c r="H86" i="1"/>
  <c r="H87" i="1"/>
  <c r="H88" i="1"/>
  <c r="H97" i="1"/>
  <c r="H98" i="1"/>
  <c r="H89" i="1"/>
  <c r="H90" i="1"/>
  <c r="H91" i="1"/>
  <c r="H92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Q39" i="1" l="1"/>
  <c r="Q42" i="1"/>
  <c r="Q28" i="1"/>
  <c r="Q12" i="1"/>
  <c r="P121" i="1"/>
</calcChain>
</file>

<file path=xl/sharedStrings.xml><?xml version="1.0" encoding="utf-8"?>
<sst xmlns="http://purl.oclc.org/ooxml/spreadsheetml/main" count="601" uniqueCount="189">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</sst>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1"/>
  <sheetViews>
    <sheetView tabSelected="1" topLeftCell="G72" workbookViewId="0">
      <selection activeCell="R99" sqref="R99:R101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5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  <c r="L43" s="2">
        <v>120</v>
      </c>
      <c r="M43" s="2" t="str">
        <f t="shared" si="6"/>
        <v xml:space="preserve">10 ft </v>
      </c>
      <c r="N43" s="2">
        <v>1</v>
      </c>
      <c r="O43" s="2">
        <v>6</v>
      </c>
      <c r="P43" s="2">
        <f>O43*N43</f>
        <v>6</v>
      </c>
      <c r="Q43" s="2">
        <v>6</v>
      </c>
      <c r="R43" t="s">
        <v>44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>
        <v>96</v>
      </c>
      <c r="M44" s="3" t="str">
        <f t="shared" si="6"/>
        <v xml:space="preserve">8 ft </v>
      </c>
      <c r="N44" s="3">
        <v>5</v>
      </c>
      <c r="O44" s="3">
        <v>4.8</v>
      </c>
      <c r="P44" s="3">
        <f>O44*N44</f>
        <v>24</v>
      </c>
      <c r="Q44" s="3"/>
      <c r="R44" t="s">
        <v>44</v>
      </c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>
        <v>144</v>
      </c>
      <c r="M45" s="3" t="str">
        <f t="shared" si="6"/>
        <v xml:space="preserve">12 ft </v>
      </c>
      <c r="N45" s="3">
        <v>1</v>
      </c>
      <c r="O45" s="3">
        <v>7.6</v>
      </c>
      <c r="P45" s="3">
        <f>O45*N45</f>
        <v>7.6</v>
      </c>
      <c r="Q45" s="3"/>
      <c r="R45" t="s">
        <v>44</v>
      </c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>
        <v>168</v>
      </c>
      <c r="M46" s="3" t="str">
        <f t="shared" si="6"/>
        <v xml:space="preserve">14 ft </v>
      </c>
      <c r="N46" s="3">
        <v>2</v>
      </c>
      <c r="O46" s="3">
        <v>8.86</v>
      </c>
      <c r="P46" s="3">
        <f>O46*N46</f>
        <v>17.72</v>
      </c>
      <c r="Q46" s="3"/>
      <c r="R46" t="s">
        <v>44</v>
      </c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>
        <f>SUM(P44:P46)</f>
        <v>49.32</v>
      </c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>
        <v>120</v>
      </c>
      <c r="M48" s="2" t="str">
        <f t="shared" si="6"/>
        <v xml:space="preserve">10 ft </v>
      </c>
      <c r="N48" s="2">
        <v>1</v>
      </c>
      <c r="O48" s="2">
        <v>4.5</v>
      </c>
      <c r="P48" s="2">
        <f>O48*N48</f>
        <v>4.5</v>
      </c>
      <c r="Q48" s="2"/>
      <c r="R48" t="s">
        <v>44</v>
      </c>
    </row>
    <row r="49" spans="1:18" ht="17" customHeight="1" x14ac:dyDescent="0.2">
      <c r="A49" s="2" t="s">
        <v>116</v>
      </c>
      <c r="B49" s="2" t="s">
        <v>13</v>
      </c>
      <c r="C49" s="2">
        <v>17</v>
      </c>
      <c r="D49" s="2" t="s">
        <v>67</v>
      </c>
      <c r="E49" s="2">
        <v>82</v>
      </c>
      <c r="F49" s="2">
        <v>71.5</v>
      </c>
      <c r="G49" s="2" t="s">
        <v>117</v>
      </c>
      <c r="H49" s="2" t="str">
        <f>INT(E49/12) &amp; " ft " &amp; MOD(E49,12) &amp; " in"</f>
        <v>6 ft 10 in</v>
      </c>
      <c r="I49" s="2" t="s">
        <v>122</v>
      </c>
      <c r="J49" s="2">
        <v>85</v>
      </c>
      <c r="K49" s="2"/>
      <c r="L49" s="2">
        <v>168</v>
      </c>
      <c r="M49" s="2" t="str">
        <f t="shared" si="6"/>
        <v xml:space="preserve">14 ft </v>
      </c>
      <c r="N49" s="2">
        <v>5</v>
      </c>
      <c r="O49" s="2">
        <v>6.65</v>
      </c>
      <c r="P49" s="2">
        <f t="shared" ref="P49:P52" si="8">O49*N49</f>
        <v>33.25</v>
      </c>
      <c r="Q49" s="2"/>
      <c r="R49" t="s">
        <v>44</v>
      </c>
    </row>
    <row r="50" spans="1:18" ht="17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192</v>
      </c>
      <c r="M50" s="2" t="str">
        <f t="shared" si="6"/>
        <v xml:space="preserve">16 ft </v>
      </c>
      <c r="N50" s="2">
        <v>9</v>
      </c>
      <c r="O50" s="2">
        <v>7.6</v>
      </c>
      <c r="P50" s="2">
        <f t="shared" si="8"/>
        <v>68.399999999999991</v>
      </c>
      <c r="Q50" s="2">
        <f>SUM(P48:P50)</f>
        <v>106.14999999999999</v>
      </c>
      <c r="R50" t="s">
        <v>44</v>
      </c>
    </row>
    <row r="51" spans="1:18" x14ac:dyDescent="0.2">
      <c r="A51" s="3" t="s">
        <v>66</v>
      </c>
      <c r="B51" s="3" t="s">
        <v>51</v>
      </c>
      <c r="C51" s="3">
        <v>2</v>
      </c>
      <c r="D51" s="3" t="s">
        <v>67</v>
      </c>
      <c r="E51" s="3">
        <v>90</v>
      </c>
      <c r="F51" s="3">
        <v>18.5</v>
      </c>
      <c r="G51" s="3" t="s">
        <v>60</v>
      </c>
      <c r="H51" s="3" t="str">
        <f>INT(E51/12) &amp; " ft " &amp; MOD(E51,12) &amp; " in"</f>
        <v>7 ft 6 in</v>
      </c>
      <c r="I51" s="3" t="s">
        <v>79</v>
      </c>
      <c r="J51" s="3">
        <v>47</v>
      </c>
      <c r="K51" s="3"/>
      <c r="L51" s="3">
        <v>96</v>
      </c>
      <c r="M51" s="3" t="str">
        <f t="shared" si="6"/>
        <v xml:space="preserve">8 ft </v>
      </c>
      <c r="N51" s="3">
        <v>1</v>
      </c>
      <c r="O51" s="3">
        <v>3.6</v>
      </c>
      <c r="P51" s="3">
        <f t="shared" si="8"/>
        <v>3.6</v>
      </c>
      <c r="Q51" s="3"/>
    </row>
    <row r="52" spans="1:18" x14ac:dyDescent="0.2">
      <c r="A52" s="3" t="s">
        <v>154</v>
      </c>
      <c r="B52" s="3" t="s">
        <v>51</v>
      </c>
      <c r="C52" s="3">
        <v>2</v>
      </c>
      <c r="D52" s="3" t="s">
        <v>67</v>
      </c>
      <c r="E52" s="3">
        <v>75.38</v>
      </c>
      <c r="F52" s="3">
        <v>18.5</v>
      </c>
      <c r="G52" s="3" t="s">
        <v>153</v>
      </c>
      <c r="H52" s="3" t="str">
        <f>INT(E52/12) &amp; " ft " &amp; MOD(E52,12) &amp; " in"</f>
        <v>6 ft 3.38 in</v>
      </c>
      <c r="I52" s="3" t="s">
        <v>139</v>
      </c>
      <c r="J52" s="3">
        <v>109</v>
      </c>
      <c r="K52" s="3"/>
      <c r="L52" s="3">
        <v>168</v>
      </c>
      <c r="M52" s="3" t="str">
        <f t="shared" si="6"/>
        <v xml:space="preserve">14 ft </v>
      </c>
      <c r="N52" s="3">
        <v>3</v>
      </c>
      <c r="O52" s="3">
        <v>6.65</v>
      </c>
      <c r="P52" s="3">
        <f t="shared" si="8"/>
        <v>19.950000000000003</v>
      </c>
      <c r="Q52" s="3"/>
    </row>
    <row r="53" spans="1:18" x14ac:dyDescent="0.2">
      <c r="A53" s="3" t="s">
        <v>155</v>
      </c>
      <c r="B53" s="3" t="s">
        <v>51</v>
      </c>
      <c r="C53" s="3">
        <v>1</v>
      </c>
      <c r="D53" s="3" t="s">
        <v>67</v>
      </c>
      <c r="E53" s="3">
        <v>147</v>
      </c>
      <c r="F53" s="3">
        <v>90</v>
      </c>
      <c r="G53" s="3" t="s">
        <v>153</v>
      </c>
      <c r="H53" s="3" t="str">
        <f>INT(E53/12) &amp; " ft " &amp; MOD(E53,12) &amp; " in"</f>
        <v>12 ft 3 in</v>
      </c>
      <c r="I53" s="3" t="s">
        <v>139</v>
      </c>
      <c r="J53" s="3">
        <v>110</v>
      </c>
      <c r="K53" s="3"/>
      <c r="L53" s="3"/>
      <c r="M53" s="3"/>
      <c r="N53" s="3"/>
      <c r="O53" s="3"/>
      <c r="P53" s="3"/>
      <c r="Q53" s="3"/>
    </row>
    <row r="54" spans="1:18" x14ac:dyDescent="0.2">
      <c r="A54" s="3" t="s">
        <v>156</v>
      </c>
      <c r="B54" s="3" t="s">
        <v>51</v>
      </c>
      <c r="C54" s="3">
        <v>2</v>
      </c>
      <c r="D54" s="3" t="s">
        <v>67</v>
      </c>
      <c r="E54" s="3">
        <v>48</v>
      </c>
      <c r="F54" s="3">
        <v>90</v>
      </c>
      <c r="G54" s="3"/>
      <c r="H54" s="3" t="str">
        <f>INT(E54/12) &amp; " ft " &amp; MOD(E54,12) &amp; " in"</f>
        <v>4 ft 0 in</v>
      </c>
      <c r="I54" s="3" t="s">
        <v>139</v>
      </c>
      <c r="J54" s="3">
        <v>111</v>
      </c>
      <c r="K54" s="3"/>
      <c r="L54" s="3"/>
      <c r="M54" s="3"/>
      <c r="N54" s="3"/>
      <c r="O54" s="3"/>
      <c r="P54" s="3"/>
      <c r="Q54" s="3">
        <f>SUM(P51:P52)</f>
        <v>23.550000000000004</v>
      </c>
    </row>
    <row r="55" spans="1:18" x14ac:dyDescent="0.2">
      <c r="A55" t="s">
        <v>135</v>
      </c>
      <c r="B55" t="s">
        <v>51</v>
      </c>
      <c r="C55">
        <v>2</v>
      </c>
      <c r="D55" t="s">
        <v>136</v>
      </c>
      <c r="E55">
        <v>80</v>
      </c>
      <c r="F55">
        <v>90</v>
      </c>
      <c r="H55" t="str">
        <f>INT(E55/12) &amp; " ft " &amp; MOD(E55,12) &amp; " in"</f>
        <v>6 ft 8 in</v>
      </c>
      <c r="I55" s="2" t="s">
        <v>139</v>
      </c>
      <c r="J55">
        <v>96</v>
      </c>
    </row>
    <row r="56" spans="1:18" x14ac:dyDescent="0.2">
      <c r="A56" t="s">
        <v>138</v>
      </c>
      <c r="B56" t="s">
        <v>51</v>
      </c>
      <c r="C56">
        <v>1</v>
      </c>
      <c r="D56" t="s">
        <v>136</v>
      </c>
      <c r="E56">
        <v>38.5</v>
      </c>
      <c r="F56">
        <v>90</v>
      </c>
      <c r="G56" t="s">
        <v>60</v>
      </c>
      <c r="H56" t="str">
        <f>INT(E56/12) &amp; " ft " &amp; MOD(E56,12) &amp; " in"</f>
        <v>3 ft 2.5 in</v>
      </c>
      <c r="I56" s="2" t="s">
        <v>139</v>
      </c>
      <c r="J56">
        <v>98</v>
      </c>
    </row>
    <row r="57" spans="1:18" x14ac:dyDescent="0.2">
      <c r="A57" t="s">
        <v>140</v>
      </c>
      <c r="B57" t="s">
        <v>51</v>
      </c>
      <c r="C57">
        <v>2</v>
      </c>
      <c r="D57" t="s">
        <v>136</v>
      </c>
      <c r="E57">
        <v>81</v>
      </c>
      <c r="F57">
        <v>90</v>
      </c>
      <c r="H57" t="str">
        <f>INT(E57/12) &amp; " ft " &amp; MOD(E57,12) &amp; " in"</f>
        <v>6 ft 9 in</v>
      </c>
      <c r="I57" s="2" t="s">
        <v>139</v>
      </c>
      <c r="J57">
        <v>99</v>
      </c>
    </row>
    <row r="58" spans="1:18" x14ac:dyDescent="0.2">
      <c r="A58" s="3" t="s">
        <v>118</v>
      </c>
      <c r="B58" s="3" t="s">
        <v>13</v>
      </c>
      <c r="C58" s="3">
        <v>10</v>
      </c>
      <c r="D58" s="3" t="s">
        <v>119</v>
      </c>
      <c r="E58" s="3">
        <v>192</v>
      </c>
      <c r="F58" s="3">
        <v>90</v>
      </c>
      <c r="G58" s="3" t="s">
        <v>120</v>
      </c>
      <c r="H58" s="3" t="str">
        <f>INT(E58/12) &amp; " ft " &amp; MOD(E58,12) &amp; " in"</f>
        <v>16 ft 0 in</v>
      </c>
      <c r="I58" s="3" t="s">
        <v>122</v>
      </c>
      <c r="J58" s="3">
        <v>86</v>
      </c>
      <c r="K58" s="3"/>
      <c r="L58" s="3"/>
      <c r="M58" s="3"/>
      <c r="N58" s="3"/>
      <c r="O58" s="3"/>
      <c r="P58" s="3"/>
      <c r="Q58" s="3"/>
    </row>
    <row r="59" spans="1:18" x14ac:dyDescent="0.2">
      <c r="A59" s="3" t="s">
        <v>121</v>
      </c>
      <c r="B59" s="3" t="s">
        <v>13</v>
      </c>
      <c r="C59" s="3">
        <v>20</v>
      </c>
      <c r="D59" s="3" t="s">
        <v>119</v>
      </c>
      <c r="E59" s="3">
        <v>120</v>
      </c>
      <c r="F59" s="3">
        <v>90</v>
      </c>
      <c r="G59" s="3" t="s">
        <v>120</v>
      </c>
      <c r="H59" s="3" t="str">
        <f>INT(E59/12) &amp; " ft " &amp; MOD(E59,12) &amp; " in"</f>
        <v>10 ft 0 in</v>
      </c>
      <c r="I59" s="3" t="s">
        <v>122</v>
      </c>
      <c r="J59" s="3">
        <v>87</v>
      </c>
      <c r="K59" s="3"/>
      <c r="L59" s="3"/>
      <c r="M59" s="3"/>
      <c r="N59" s="3"/>
      <c r="O59" s="3"/>
      <c r="P59" s="3"/>
      <c r="Q59" s="3"/>
    </row>
    <row r="60" spans="1:18" x14ac:dyDescent="0.2">
      <c r="A60" s="3" t="s">
        <v>123</v>
      </c>
      <c r="B60" s="3" t="s">
        <v>13</v>
      </c>
      <c r="C60" s="3">
        <v>10</v>
      </c>
      <c r="D60" s="3" t="s">
        <v>119</v>
      </c>
      <c r="E60" s="3">
        <v>46</v>
      </c>
      <c r="F60" s="3">
        <v>90</v>
      </c>
      <c r="G60" s="3"/>
      <c r="H60" s="3" t="str">
        <f>INT(E60/12) &amp; " ft " &amp; MOD(E60,12) &amp; " in"</f>
        <v>3 ft 10 in</v>
      </c>
      <c r="I60" s="3" t="s">
        <v>122</v>
      </c>
      <c r="J60" s="3">
        <v>88</v>
      </c>
      <c r="K60" s="3"/>
      <c r="L60" s="3"/>
      <c r="M60" s="3"/>
      <c r="N60" s="3"/>
      <c r="O60" s="3"/>
      <c r="P60" s="3"/>
      <c r="Q60" s="3"/>
    </row>
    <row r="61" spans="1:18" x14ac:dyDescent="0.2">
      <c r="A61" s="3" t="s">
        <v>157</v>
      </c>
      <c r="B61" s="3" t="s">
        <v>13</v>
      </c>
      <c r="C61" s="3">
        <v>3</v>
      </c>
      <c r="D61" s="3" t="s">
        <v>119</v>
      </c>
      <c r="E61" s="3">
        <v>120</v>
      </c>
      <c r="F61" s="3">
        <v>90</v>
      </c>
      <c r="G61" s="3"/>
      <c r="H61" s="3" t="str">
        <f>INT(E61/12) &amp; " ft " &amp; MOD(E61,12) &amp; " in"</f>
        <v>10 ft 0 in</v>
      </c>
      <c r="I61" s="3" t="s">
        <v>164</v>
      </c>
      <c r="J61" s="3">
        <v>112</v>
      </c>
      <c r="K61" s="3"/>
      <c r="L61" s="3"/>
      <c r="M61" s="3"/>
      <c r="N61" s="3"/>
      <c r="O61" s="3"/>
      <c r="P61" s="3"/>
      <c r="Q61" s="3"/>
    </row>
    <row r="62" spans="1:18" x14ac:dyDescent="0.2">
      <c r="A62" s="3" t="s">
        <v>158</v>
      </c>
      <c r="B62" s="3" t="s">
        <v>13</v>
      </c>
      <c r="C62" s="3">
        <v>6</v>
      </c>
      <c r="D62" s="3" t="s">
        <v>119</v>
      </c>
      <c r="E62" s="3">
        <v>144</v>
      </c>
      <c r="F62" s="3">
        <v>90</v>
      </c>
      <c r="G62" s="3"/>
      <c r="H62" s="3" t="str">
        <f>INT(E62/12) &amp; " ft " &amp; MOD(E62,12) &amp; " in"</f>
        <v>12 ft 0 in</v>
      </c>
      <c r="I62" s="3" t="s">
        <v>164</v>
      </c>
      <c r="J62" s="3">
        <v>113</v>
      </c>
      <c r="K62" s="3"/>
      <c r="L62" s="3"/>
      <c r="M62" s="3"/>
      <c r="N62" s="3"/>
      <c r="O62" s="3"/>
      <c r="P62" s="3"/>
      <c r="Q62" s="3"/>
    </row>
    <row r="63" spans="1:18" x14ac:dyDescent="0.2">
      <c r="A63" s="3" t="s">
        <v>159</v>
      </c>
      <c r="B63" s="3" t="s">
        <v>13</v>
      </c>
      <c r="C63" s="3">
        <v>3</v>
      </c>
      <c r="D63" s="3" t="s">
        <v>119</v>
      </c>
      <c r="E63" s="3">
        <v>168</v>
      </c>
      <c r="F63" s="3">
        <v>90</v>
      </c>
      <c r="G63" s="3"/>
      <c r="H63" s="3" t="str">
        <f>INT(E63/12) &amp; " ft " &amp; MOD(E63,12) &amp; " in"</f>
        <v>14 ft 0 in</v>
      </c>
      <c r="I63" s="3" t="s">
        <v>164</v>
      </c>
      <c r="J63" s="3">
        <v>114</v>
      </c>
      <c r="K63" s="3"/>
      <c r="L63" s="3"/>
      <c r="M63" s="3"/>
      <c r="N63" s="3"/>
      <c r="O63" s="3"/>
      <c r="P63" s="3"/>
      <c r="Q63" s="3"/>
    </row>
    <row r="64" spans="1:18" x14ac:dyDescent="0.2">
      <c r="A64" s="3" t="s">
        <v>160</v>
      </c>
      <c r="B64" s="3" t="s">
        <v>13</v>
      </c>
      <c r="C64" s="3">
        <v>1</v>
      </c>
      <c r="D64" s="3" t="s">
        <v>119</v>
      </c>
      <c r="E64" s="3">
        <v>48</v>
      </c>
      <c r="F64" s="3">
        <v>90</v>
      </c>
      <c r="G64" s="3"/>
      <c r="H64" s="3" t="str">
        <f>INT(E64/12) &amp; " ft " &amp; MOD(E64,12) &amp; " in"</f>
        <v>4 ft 0 in</v>
      </c>
      <c r="I64" s="3" t="s">
        <v>164</v>
      </c>
      <c r="J64" s="3">
        <v>115</v>
      </c>
      <c r="K64" s="3"/>
      <c r="L64" s="3"/>
      <c r="M64" s="3"/>
      <c r="N64" s="3"/>
      <c r="O64" s="3"/>
      <c r="P64" s="3"/>
      <c r="Q64" s="3"/>
    </row>
    <row r="65" spans="1:18" x14ac:dyDescent="0.2">
      <c r="A65" t="s">
        <v>134</v>
      </c>
      <c r="B65" t="s">
        <v>51</v>
      </c>
      <c r="C65">
        <v>4</v>
      </c>
      <c r="D65" t="s">
        <v>119</v>
      </c>
      <c r="E65">
        <v>88</v>
      </c>
      <c r="F65">
        <v>90</v>
      </c>
      <c r="G65" t="s">
        <v>130</v>
      </c>
      <c r="H65" t="str">
        <f>INT(E65/12) &amp; " ft " &amp; MOD(E65,12) &amp; " in"</f>
        <v>7 ft 4 in</v>
      </c>
      <c r="I65" s="2" t="s">
        <v>139</v>
      </c>
      <c r="J65">
        <v>95</v>
      </c>
    </row>
    <row r="66" spans="1:18" x14ac:dyDescent="0.2">
      <c r="A66" t="s">
        <v>137</v>
      </c>
      <c r="B66" t="s">
        <v>51</v>
      </c>
      <c r="C66">
        <v>2</v>
      </c>
      <c r="D66" t="s">
        <v>119</v>
      </c>
      <c r="E66">
        <v>90</v>
      </c>
      <c r="F66">
        <v>18.5</v>
      </c>
      <c r="G66" t="s">
        <v>60</v>
      </c>
      <c r="H66" t="str">
        <f>INT(E66/12) &amp; " ft " &amp; MOD(E66,12) &amp; " in"</f>
        <v>7 ft 6 in</v>
      </c>
      <c r="I66" s="2" t="s">
        <v>139</v>
      </c>
      <c r="J66">
        <v>97</v>
      </c>
    </row>
    <row r="67" spans="1:18" x14ac:dyDescent="0.2">
      <c r="A67" t="s">
        <v>141</v>
      </c>
      <c r="B67" t="s">
        <v>51</v>
      </c>
      <c r="C67">
        <v>1</v>
      </c>
      <c r="D67" t="s">
        <v>119</v>
      </c>
      <c r="E67">
        <v>44.5</v>
      </c>
      <c r="F67">
        <v>90</v>
      </c>
      <c r="G67" t="s">
        <v>142</v>
      </c>
      <c r="H67" t="str">
        <f>INT(E67/12) &amp; " ft " &amp; MOD(E67,12) &amp; " in"</f>
        <v>3 ft 8.5 in</v>
      </c>
      <c r="I67" s="2" t="s">
        <v>139</v>
      </c>
      <c r="J67">
        <v>100</v>
      </c>
    </row>
    <row r="68" spans="1:18" x14ac:dyDescent="0.2">
      <c r="A68" t="s">
        <v>143</v>
      </c>
      <c r="B68" t="s">
        <v>51</v>
      </c>
      <c r="C68">
        <v>2</v>
      </c>
      <c r="D68" t="s">
        <v>119</v>
      </c>
      <c r="E68">
        <v>81</v>
      </c>
      <c r="F68">
        <v>90</v>
      </c>
      <c r="G68" t="s">
        <v>142</v>
      </c>
      <c r="H68" t="str">
        <f>INT(E68/12) &amp; " ft " &amp; MOD(E68,12) &amp; " in"</f>
        <v>6 ft 9 in</v>
      </c>
      <c r="I68" s="2" t="s">
        <v>139</v>
      </c>
      <c r="J68">
        <v>101</v>
      </c>
    </row>
    <row r="69" spans="1:18" x14ac:dyDescent="0.2">
      <c r="A69" t="s">
        <v>147</v>
      </c>
      <c r="B69" t="s">
        <v>51</v>
      </c>
      <c r="C69">
        <v>4</v>
      </c>
      <c r="D69" t="s">
        <v>119</v>
      </c>
      <c r="E69">
        <v>44.5</v>
      </c>
      <c r="F69">
        <v>90</v>
      </c>
      <c r="H69" t="str">
        <f>INT(E69/12) &amp; " ft " &amp; MOD(E69,12) &amp; " in"</f>
        <v>3 ft 8.5 in</v>
      </c>
      <c r="I69" s="2" t="s">
        <v>139</v>
      </c>
      <c r="J69">
        <v>104</v>
      </c>
    </row>
    <row r="70" spans="1:18" x14ac:dyDescent="0.2">
      <c r="A70" t="s">
        <v>148</v>
      </c>
      <c r="B70" t="s">
        <v>51</v>
      </c>
      <c r="C70">
        <v>4</v>
      </c>
      <c r="D70" t="s">
        <v>119</v>
      </c>
      <c r="E70">
        <v>24.5</v>
      </c>
      <c r="F70">
        <v>90</v>
      </c>
      <c r="H70" t="str">
        <f>INT(E70/12) &amp; " ft " &amp; MOD(E70,12) &amp; " in"</f>
        <v>2 ft 0.5 in</v>
      </c>
      <c r="I70" s="2" t="s">
        <v>139</v>
      </c>
      <c r="J70">
        <v>105</v>
      </c>
    </row>
    <row r="71" spans="1:18" x14ac:dyDescent="0.2">
      <c r="A71" s="3" t="s">
        <v>149</v>
      </c>
      <c r="B71" s="3" t="s">
        <v>51</v>
      </c>
      <c r="C71" s="3">
        <v>4</v>
      </c>
      <c r="D71" s="3" t="s">
        <v>150</v>
      </c>
      <c r="E71" s="3">
        <v>36.5</v>
      </c>
      <c r="F71" s="3">
        <v>90</v>
      </c>
      <c r="G71" s="3"/>
      <c r="H71" s="3" t="str">
        <f>INT(E71/12) &amp; " ft " &amp; MOD(E71,12) &amp; " in"</f>
        <v>3 ft 0.5 in</v>
      </c>
      <c r="I71" s="3" t="s">
        <v>139</v>
      </c>
      <c r="J71" s="3">
        <v>106</v>
      </c>
      <c r="K71" s="3"/>
      <c r="L71" s="3"/>
      <c r="M71" s="3"/>
      <c r="N71" s="3"/>
      <c r="O71" s="3"/>
      <c r="P71" s="3"/>
      <c r="Q71" s="3"/>
    </row>
    <row r="72" spans="1:18" x14ac:dyDescent="0.2">
      <c r="A72" s="3" t="s">
        <v>151</v>
      </c>
      <c r="B72" s="3" t="s">
        <v>51</v>
      </c>
      <c r="C72" s="3">
        <v>4</v>
      </c>
      <c r="D72" s="3" t="s">
        <v>150</v>
      </c>
      <c r="E72" s="3">
        <v>22.5</v>
      </c>
      <c r="F72" s="3">
        <v>90</v>
      </c>
      <c r="G72" s="3"/>
      <c r="H72" s="3" t="str">
        <f>INT(E72/12) &amp; " ft " &amp; MOD(E72,12) &amp; " in"</f>
        <v>1 ft 10.5 in</v>
      </c>
      <c r="I72" s="3" t="s">
        <v>139</v>
      </c>
      <c r="J72" s="3">
        <v>107</v>
      </c>
      <c r="K72" s="3"/>
      <c r="L72" s="3"/>
      <c r="M72" s="3"/>
      <c r="N72" s="3"/>
      <c r="O72" s="3"/>
      <c r="P72" s="3"/>
      <c r="Q72" s="3"/>
    </row>
    <row r="73" spans="1:18" x14ac:dyDescent="0.2">
      <c r="A73" s="3" t="s">
        <v>152</v>
      </c>
      <c r="B73" s="3" t="s">
        <v>51</v>
      </c>
      <c r="C73" s="3">
        <v>2</v>
      </c>
      <c r="D73" s="3" t="s">
        <v>150</v>
      </c>
      <c r="E73" s="3">
        <v>75.38</v>
      </c>
      <c r="F73" s="3">
        <v>18.5</v>
      </c>
      <c r="G73" s="3" t="s">
        <v>153</v>
      </c>
      <c r="H73" s="3" t="str">
        <f>INT(E73/12) &amp; " ft " &amp; MOD(E73,12) &amp; " in"</f>
        <v>6 ft 3.38 in</v>
      </c>
      <c r="I73" s="3" t="s">
        <v>139</v>
      </c>
      <c r="J73" s="3">
        <v>108</v>
      </c>
      <c r="K73" s="3"/>
      <c r="L73" s="3"/>
      <c r="M73" s="3"/>
      <c r="N73" s="3"/>
      <c r="O73" s="3"/>
      <c r="P73" s="3"/>
      <c r="Q73" s="3"/>
    </row>
    <row r="74" spans="1:18" x14ac:dyDescent="0.2">
      <c r="A74" t="s">
        <v>144</v>
      </c>
      <c r="B74" t="s">
        <v>51</v>
      </c>
      <c r="C74">
        <v>1</v>
      </c>
      <c r="D74" t="s">
        <v>145</v>
      </c>
      <c r="E74">
        <v>36.5</v>
      </c>
      <c r="F74">
        <v>90</v>
      </c>
      <c r="H74" t="str">
        <f>INT(E74/12) &amp; " ft " &amp; MOD(E74,12) &amp; " in"</f>
        <v>3 ft 0.5 in</v>
      </c>
      <c r="I74" s="2" t="s">
        <v>139</v>
      </c>
      <c r="J74">
        <v>102</v>
      </c>
    </row>
    <row r="75" spans="1:18" x14ac:dyDescent="0.2">
      <c r="A75" t="s">
        <v>146</v>
      </c>
      <c r="B75" t="s">
        <v>51</v>
      </c>
      <c r="C75">
        <v>2</v>
      </c>
      <c r="D75" t="s">
        <v>145</v>
      </c>
      <c r="E75">
        <v>80</v>
      </c>
      <c r="F75">
        <v>90</v>
      </c>
      <c r="H75" t="str">
        <f>INT(E75/12) &amp; " ft " &amp; MOD(E75,12) &amp; " in"</f>
        <v>6 ft 8 in</v>
      </c>
      <c r="I75" s="2" t="s">
        <v>139</v>
      </c>
      <c r="J75">
        <v>103</v>
      </c>
    </row>
    <row r="76" spans="1:18" x14ac:dyDescent="0.2">
      <c r="A76" s="3" t="s">
        <v>50</v>
      </c>
      <c r="B76" s="3" t="s">
        <v>51</v>
      </c>
      <c r="C76" s="3">
        <v>65</v>
      </c>
      <c r="D76" s="3" t="s">
        <v>52</v>
      </c>
      <c r="E76" s="3">
        <v>93</v>
      </c>
      <c r="F76" s="3">
        <v>90</v>
      </c>
      <c r="G76" s="3"/>
      <c r="H76" s="3" t="str">
        <f>INT(E76/12) &amp; " ft " &amp; MOD(E76,12) &amp; " in"</f>
        <v>7 ft 9 in</v>
      </c>
      <c r="I76" s="3" t="s">
        <v>79</v>
      </c>
      <c r="J76" s="3">
        <v>35</v>
      </c>
      <c r="K76" s="3"/>
      <c r="L76" s="3">
        <v>96</v>
      </c>
      <c r="M76" s="3" t="str">
        <f t="shared" ref="M76:M79" si="9">INT(L76/12) &amp; " ft "</f>
        <v xml:space="preserve">8 ft </v>
      </c>
      <c r="N76" s="3">
        <v>65</v>
      </c>
      <c r="O76" s="3">
        <v>7.2</v>
      </c>
      <c r="P76" s="3">
        <f>O76*N76</f>
        <v>468</v>
      </c>
      <c r="Q76" s="3"/>
      <c r="R76" t="s">
        <v>44</v>
      </c>
    </row>
    <row r="77" spans="1:18" x14ac:dyDescent="0.2">
      <c r="A77" s="3" t="s">
        <v>53</v>
      </c>
      <c r="B77" s="3" t="s">
        <v>51</v>
      </c>
      <c r="C77" s="3">
        <v>6</v>
      </c>
      <c r="D77" s="3" t="s">
        <v>52</v>
      </c>
      <c r="E77" s="3">
        <v>49</v>
      </c>
      <c r="F77" s="3">
        <v>90</v>
      </c>
      <c r="G77" s="3"/>
      <c r="H77" s="3" t="str">
        <f>INT(E77/12) &amp; " ft " &amp; MOD(E77,12) &amp; " in"</f>
        <v>4 ft 1 in</v>
      </c>
      <c r="I77" s="3" t="s">
        <v>79</v>
      </c>
      <c r="J77" s="3">
        <v>36</v>
      </c>
      <c r="K77" s="3"/>
      <c r="L77" s="3">
        <v>120</v>
      </c>
      <c r="M77" s="3" t="str">
        <f t="shared" si="9"/>
        <v xml:space="preserve">10 ft </v>
      </c>
      <c r="N77" s="3">
        <v>18</v>
      </c>
      <c r="O77" s="3">
        <v>9</v>
      </c>
      <c r="P77" s="3">
        <f t="shared" ref="P77:P79" si="10">O77*N77</f>
        <v>162</v>
      </c>
      <c r="Q77" s="3"/>
      <c r="R77" t="s">
        <v>44</v>
      </c>
    </row>
    <row r="78" spans="1:18" x14ac:dyDescent="0.2">
      <c r="A78" s="3" t="s">
        <v>54</v>
      </c>
      <c r="B78" s="3" t="s">
        <v>51</v>
      </c>
      <c r="C78" s="3">
        <v>6</v>
      </c>
      <c r="D78" s="3" t="s">
        <v>52</v>
      </c>
      <c r="E78" s="3">
        <v>20</v>
      </c>
      <c r="F78" s="3">
        <v>90</v>
      </c>
      <c r="G78" s="3"/>
      <c r="H78" s="3" t="str">
        <f>INT(E78/12) &amp; " ft " &amp; MOD(E78,12) &amp; " in"</f>
        <v>1 ft 8 in</v>
      </c>
      <c r="I78" s="3" t="s">
        <v>79</v>
      </c>
      <c r="J78" s="3">
        <v>37</v>
      </c>
      <c r="K78" s="3"/>
      <c r="L78" s="3">
        <v>144</v>
      </c>
      <c r="M78" s="3" t="str">
        <f t="shared" si="9"/>
        <v xml:space="preserve">12 ft </v>
      </c>
      <c r="N78" s="3">
        <v>3</v>
      </c>
      <c r="O78" s="3">
        <v>11.4</v>
      </c>
      <c r="P78" s="3">
        <f t="shared" si="10"/>
        <v>34.200000000000003</v>
      </c>
      <c r="Q78" s="3"/>
      <c r="R78" t="s">
        <v>44</v>
      </c>
    </row>
    <row r="79" spans="1:18" x14ac:dyDescent="0.2">
      <c r="A79" s="3" t="s">
        <v>59</v>
      </c>
      <c r="B79" s="3" t="s">
        <v>51</v>
      </c>
      <c r="C79" s="3">
        <v>2</v>
      </c>
      <c r="D79" s="3" t="s">
        <v>52</v>
      </c>
      <c r="E79" s="3">
        <v>100</v>
      </c>
      <c r="F79" s="3">
        <v>18.5</v>
      </c>
      <c r="G79" s="3" t="s">
        <v>60</v>
      </c>
      <c r="H79" s="3" t="str">
        <f>INT(E79/12) &amp; " ft " &amp; MOD(E79,12) &amp; " in"</f>
        <v>8 ft 4 in</v>
      </c>
      <c r="I79" s="3" t="s">
        <v>79</v>
      </c>
      <c r="J79" s="3">
        <v>41</v>
      </c>
      <c r="K79" s="3"/>
      <c r="L79" s="3">
        <v>168</v>
      </c>
      <c r="M79" s="3" t="str">
        <f t="shared" si="9"/>
        <v xml:space="preserve">14 ft </v>
      </c>
      <c r="N79" s="3">
        <v>3</v>
      </c>
      <c r="O79" s="3">
        <v>13.3</v>
      </c>
      <c r="P79" s="3">
        <f t="shared" si="10"/>
        <v>39.900000000000006</v>
      </c>
      <c r="Q79" s="3"/>
      <c r="R79" t="s">
        <v>44</v>
      </c>
    </row>
    <row r="80" spans="1:18" x14ac:dyDescent="0.2">
      <c r="A80" s="3" t="s">
        <v>61</v>
      </c>
      <c r="B80" s="3" t="s">
        <v>51</v>
      </c>
      <c r="C80" s="3">
        <v>2</v>
      </c>
      <c r="D80" s="3" t="s">
        <v>52</v>
      </c>
      <c r="E80" s="3">
        <v>104</v>
      </c>
      <c r="F80" s="3">
        <v>18.5</v>
      </c>
      <c r="G80" s="3" t="s">
        <v>60</v>
      </c>
      <c r="H80" s="3" t="str">
        <f>INT(E80/12) &amp; " ft " &amp; MOD(E80,12) &amp; " in"</f>
        <v>8 ft 8 in</v>
      </c>
      <c r="I80" s="3" t="s">
        <v>79</v>
      </c>
      <c r="J80" s="3">
        <v>42</v>
      </c>
      <c r="K80" s="3"/>
      <c r="L80" s="3"/>
      <c r="M80" s="3"/>
      <c r="N80" s="3"/>
      <c r="O80" s="3"/>
      <c r="P80" s="3"/>
      <c r="Q80" s="3"/>
    </row>
    <row r="81" spans="1:17" x14ac:dyDescent="0.2">
      <c r="A81" s="3" t="s">
        <v>62</v>
      </c>
      <c r="B81" s="3" t="s">
        <v>51</v>
      </c>
      <c r="C81" s="3">
        <v>2</v>
      </c>
      <c r="D81" s="3" t="s">
        <v>52</v>
      </c>
      <c r="E81" s="3">
        <v>108</v>
      </c>
      <c r="F81" s="3">
        <v>18.5</v>
      </c>
      <c r="G81" s="3" t="s">
        <v>60</v>
      </c>
      <c r="H81" s="3" t="str">
        <f>INT(E81/12) &amp; " ft " &amp; MOD(E81,12) &amp; " in"</f>
        <v>9 ft 0 in</v>
      </c>
      <c r="I81" s="3" t="s">
        <v>79</v>
      </c>
      <c r="J81" s="3">
        <v>43</v>
      </c>
      <c r="K81" s="3"/>
      <c r="L81" s="3"/>
      <c r="M81" s="3"/>
      <c r="N81" s="3"/>
      <c r="O81" s="3"/>
      <c r="P81" s="3"/>
      <c r="Q81" s="3"/>
    </row>
    <row r="82" spans="1:17" x14ac:dyDescent="0.2">
      <c r="A82" s="3" t="s">
        <v>63</v>
      </c>
      <c r="B82" s="3" t="s">
        <v>51</v>
      </c>
      <c r="C82" s="3">
        <v>2</v>
      </c>
      <c r="D82" s="3" t="s">
        <v>52</v>
      </c>
      <c r="E82" s="3">
        <v>112</v>
      </c>
      <c r="F82" s="3">
        <v>18.5</v>
      </c>
      <c r="G82" s="3" t="s">
        <v>60</v>
      </c>
      <c r="H82" s="3" t="str">
        <f>INT(E82/12) &amp; " ft " &amp; MOD(E82,12) &amp; " in"</f>
        <v>9 ft 4 in</v>
      </c>
      <c r="I82" s="3" t="s">
        <v>79</v>
      </c>
      <c r="J82" s="3">
        <v>44</v>
      </c>
      <c r="K82" s="3"/>
      <c r="L82" s="3"/>
      <c r="M82" s="3"/>
      <c r="N82" s="3"/>
      <c r="O82" s="3"/>
      <c r="P82" s="3"/>
      <c r="Q82" s="3"/>
    </row>
    <row r="83" spans="1:17" x14ac:dyDescent="0.2">
      <c r="A83" s="3" t="s">
        <v>64</v>
      </c>
      <c r="B83" s="3" t="s">
        <v>51</v>
      </c>
      <c r="C83" s="3">
        <v>2</v>
      </c>
      <c r="D83" s="3" t="s">
        <v>52</v>
      </c>
      <c r="E83" s="3">
        <v>116</v>
      </c>
      <c r="F83" s="3">
        <v>18.5</v>
      </c>
      <c r="G83" s="3" t="s">
        <v>60</v>
      </c>
      <c r="H83" s="3" t="str">
        <f>INT(E83/12) &amp; " ft " &amp; MOD(E83,12) &amp; " in"</f>
        <v>9 ft 8 in</v>
      </c>
      <c r="I83" s="3" t="s">
        <v>79</v>
      </c>
      <c r="J83" s="3">
        <v>45</v>
      </c>
      <c r="K83" s="3"/>
      <c r="L83" s="3"/>
      <c r="M83" s="3"/>
      <c r="N83" s="3"/>
      <c r="O83" s="3"/>
      <c r="P83" s="3"/>
      <c r="Q83" s="3"/>
    </row>
    <row r="84" spans="1:17" x14ac:dyDescent="0.2">
      <c r="A84" s="3" t="s">
        <v>65</v>
      </c>
      <c r="B84" s="3" t="s">
        <v>51</v>
      </c>
      <c r="C84" s="3">
        <v>2</v>
      </c>
      <c r="D84" s="3" t="s">
        <v>52</v>
      </c>
      <c r="E84" s="3">
        <v>120</v>
      </c>
      <c r="F84" s="3">
        <v>18.5</v>
      </c>
      <c r="G84" s="3" t="s">
        <v>60</v>
      </c>
      <c r="H84" s="3" t="str">
        <f>INT(E84/12) &amp; " ft " &amp; MOD(E84,12) &amp; " in"</f>
        <v>10 ft 0 in</v>
      </c>
      <c r="I84" s="3" t="s">
        <v>79</v>
      </c>
      <c r="J84" s="3">
        <v>46</v>
      </c>
      <c r="K84" s="3"/>
      <c r="L84" s="3"/>
      <c r="M84" s="3"/>
      <c r="N84" s="3"/>
      <c r="O84" s="3"/>
      <c r="P84" s="3"/>
      <c r="Q84" s="3"/>
    </row>
    <row r="85" spans="1:17" x14ac:dyDescent="0.2">
      <c r="A85" s="3" t="s">
        <v>68</v>
      </c>
      <c r="B85" s="3" t="s">
        <v>51</v>
      </c>
      <c r="C85" s="3">
        <v>2</v>
      </c>
      <c r="D85" s="3" t="s">
        <v>52</v>
      </c>
      <c r="E85" s="3">
        <v>94</v>
      </c>
      <c r="F85" s="3">
        <v>18.5</v>
      </c>
      <c r="G85" s="3" t="s">
        <v>60</v>
      </c>
      <c r="H85" s="3" t="str">
        <f>INT(E85/12) &amp; " ft " &amp; MOD(E85,12) &amp; " in"</f>
        <v>7 ft 10 in</v>
      </c>
      <c r="I85" s="3" t="s">
        <v>79</v>
      </c>
      <c r="J85" s="3">
        <v>48</v>
      </c>
      <c r="K85" s="3"/>
      <c r="L85" s="3"/>
      <c r="M85" s="3"/>
      <c r="N85" s="3"/>
      <c r="O85" s="3"/>
      <c r="P85" s="3"/>
      <c r="Q85" s="3"/>
    </row>
    <row r="86" spans="1:17" x14ac:dyDescent="0.2">
      <c r="A86" s="3" t="s">
        <v>69</v>
      </c>
      <c r="B86" s="3" t="s">
        <v>51</v>
      </c>
      <c r="C86" s="3">
        <v>2</v>
      </c>
      <c r="D86" s="3" t="s">
        <v>52</v>
      </c>
      <c r="E86" s="3">
        <v>98</v>
      </c>
      <c r="F86" s="3">
        <v>18.5</v>
      </c>
      <c r="G86" s="3" t="s">
        <v>60</v>
      </c>
      <c r="H86" s="3" t="str">
        <f>INT(E86/12) &amp; " ft " &amp; MOD(E86,12) &amp; " in"</f>
        <v>8 ft 2 in</v>
      </c>
      <c r="I86" s="3" t="s">
        <v>79</v>
      </c>
      <c r="J86" s="3">
        <v>49</v>
      </c>
      <c r="K86" s="3"/>
      <c r="L86" s="3"/>
      <c r="M86" s="3"/>
      <c r="N86" s="3"/>
      <c r="O86" s="3"/>
      <c r="P86" s="3"/>
      <c r="Q86" s="3"/>
    </row>
    <row r="87" spans="1:17" x14ac:dyDescent="0.2">
      <c r="A87" s="3" t="s">
        <v>70</v>
      </c>
      <c r="B87" s="3" t="s">
        <v>51</v>
      </c>
      <c r="C87" s="3">
        <v>2</v>
      </c>
      <c r="D87" s="3" t="s">
        <v>52</v>
      </c>
      <c r="E87" s="3">
        <v>106</v>
      </c>
      <c r="F87" s="3">
        <v>18.5</v>
      </c>
      <c r="G87" s="3" t="s">
        <v>60</v>
      </c>
      <c r="H87" s="3" t="str">
        <f>INT(E87/12) &amp; " ft " &amp; MOD(E87,12) &amp; " in"</f>
        <v>8 ft 10 in</v>
      </c>
      <c r="I87" s="3" t="s">
        <v>79</v>
      </c>
      <c r="J87" s="3">
        <v>50</v>
      </c>
      <c r="K87" s="3"/>
      <c r="L87" s="3"/>
      <c r="M87" s="3"/>
      <c r="N87" s="3"/>
      <c r="O87" s="3"/>
      <c r="P87" s="3"/>
      <c r="Q87" s="3"/>
    </row>
    <row r="88" spans="1:17" x14ac:dyDescent="0.2">
      <c r="A88" s="3" t="s">
        <v>71</v>
      </c>
      <c r="B88" s="3" t="s">
        <v>51</v>
      </c>
      <c r="C88" s="3">
        <v>2</v>
      </c>
      <c r="D88" s="3" t="s">
        <v>52</v>
      </c>
      <c r="E88" s="3">
        <v>102</v>
      </c>
      <c r="F88" s="3">
        <v>18.5</v>
      </c>
      <c r="G88" s="3" t="s">
        <v>60</v>
      </c>
      <c r="H88" s="3" t="str">
        <f>INT(E88/12) &amp; " ft " &amp; MOD(E88,12) &amp; " in"</f>
        <v>8 ft 6 in</v>
      </c>
      <c r="I88" s="3" t="s">
        <v>79</v>
      </c>
      <c r="J88" s="3">
        <v>51</v>
      </c>
      <c r="K88" s="3"/>
      <c r="L88" s="3"/>
      <c r="M88" s="3"/>
      <c r="N88" s="3"/>
      <c r="O88" s="3"/>
      <c r="P88" s="3"/>
      <c r="Q88" s="3"/>
    </row>
    <row r="89" spans="1:17" x14ac:dyDescent="0.2">
      <c r="A89" s="3" t="s">
        <v>74</v>
      </c>
      <c r="B89" s="3" t="s">
        <v>51</v>
      </c>
      <c r="C89" s="3">
        <v>2</v>
      </c>
      <c r="D89" s="3" t="s">
        <v>52</v>
      </c>
      <c r="E89" s="3">
        <v>28.25</v>
      </c>
      <c r="F89" s="3">
        <v>18.5</v>
      </c>
      <c r="G89" s="3" t="s">
        <v>75</v>
      </c>
      <c r="H89" s="3" t="str">
        <f>INT(E89/12) &amp; " ft " &amp; MOD(E89,12) &amp; " in"</f>
        <v>2 ft 4.25 in</v>
      </c>
      <c r="I89" s="3" t="s">
        <v>79</v>
      </c>
      <c r="J89" s="3">
        <v>54</v>
      </c>
      <c r="K89" s="3"/>
      <c r="L89" s="3"/>
      <c r="M89" s="3"/>
      <c r="N89" s="3"/>
      <c r="O89" s="3"/>
      <c r="P89" s="3"/>
      <c r="Q89" s="3"/>
    </row>
    <row r="90" spans="1:17" x14ac:dyDescent="0.2">
      <c r="A90" s="3" t="s">
        <v>76</v>
      </c>
      <c r="B90" s="3" t="s">
        <v>51</v>
      </c>
      <c r="C90" s="3">
        <v>2</v>
      </c>
      <c r="D90" s="3" t="s">
        <v>52</v>
      </c>
      <c r="E90" s="3">
        <v>24.25</v>
      </c>
      <c r="F90" s="3">
        <v>18.5</v>
      </c>
      <c r="G90" s="3" t="s">
        <v>60</v>
      </c>
      <c r="H90" s="3" t="str">
        <f>INT(E90/12) &amp; " ft " &amp; MOD(E90,12) &amp; " in"</f>
        <v>2 ft 0.25 in</v>
      </c>
      <c r="I90" s="3" t="s">
        <v>79</v>
      </c>
      <c r="J90" s="3">
        <v>55</v>
      </c>
      <c r="K90" s="3"/>
      <c r="L90" s="3"/>
      <c r="M90" s="3"/>
      <c r="N90" s="3"/>
      <c r="O90" s="3"/>
      <c r="P90" s="3"/>
      <c r="Q90" s="3"/>
    </row>
    <row r="91" spans="1:17" x14ac:dyDescent="0.2">
      <c r="A91" s="3" t="s">
        <v>77</v>
      </c>
      <c r="B91" s="3" t="s">
        <v>51</v>
      </c>
      <c r="C91" s="3">
        <v>2</v>
      </c>
      <c r="D91" s="3" t="s">
        <v>52</v>
      </c>
      <c r="E91" s="3">
        <v>20.25</v>
      </c>
      <c r="F91" s="3">
        <v>18.5</v>
      </c>
      <c r="G91" s="3" t="s">
        <v>60</v>
      </c>
      <c r="H91" s="3" t="str">
        <f>INT(E91/12) &amp; " ft " &amp; MOD(E91,12) &amp; " in"</f>
        <v>1 ft 8.25 in</v>
      </c>
      <c r="I91" s="3" t="s">
        <v>79</v>
      </c>
      <c r="J91" s="3">
        <v>56</v>
      </c>
      <c r="K91" s="3"/>
      <c r="L91" s="3"/>
      <c r="M91" s="3"/>
      <c r="N91" s="3"/>
      <c r="O91" s="3"/>
      <c r="P91" s="3"/>
      <c r="Q91" s="3"/>
    </row>
    <row r="92" spans="1:17" x14ac:dyDescent="0.2">
      <c r="A92" s="3" t="s">
        <v>78</v>
      </c>
      <c r="B92" s="3" t="s">
        <v>51</v>
      </c>
      <c r="C92" s="3">
        <v>2</v>
      </c>
      <c r="D92" s="3" t="s">
        <v>52</v>
      </c>
      <c r="E92" s="3">
        <v>16.25</v>
      </c>
      <c r="F92" s="3">
        <v>18.5</v>
      </c>
      <c r="G92" s="3" t="s">
        <v>60</v>
      </c>
      <c r="H92" s="3" t="str">
        <f>INT(E92/12) &amp; " ft " &amp; MOD(E92,12) &amp; " in"</f>
        <v>1 ft 4.25 in</v>
      </c>
      <c r="I92" s="3" t="s">
        <v>79</v>
      </c>
      <c r="J92" s="3">
        <v>57</v>
      </c>
      <c r="K92" s="3"/>
      <c r="L92" s="3"/>
      <c r="M92" s="3"/>
      <c r="N92" s="3"/>
      <c r="O92" s="3"/>
      <c r="P92" s="3"/>
      <c r="Q92" s="3"/>
    </row>
    <row r="93" spans="1:17" x14ac:dyDescent="0.2">
      <c r="A93" s="3" t="s">
        <v>80</v>
      </c>
      <c r="B93" s="3" t="s">
        <v>51</v>
      </c>
      <c r="C93" s="3">
        <v>2</v>
      </c>
      <c r="D93" s="3" t="s">
        <v>52</v>
      </c>
      <c r="E93" s="3">
        <v>12.25</v>
      </c>
      <c r="F93" s="3">
        <v>18.5</v>
      </c>
      <c r="G93" s="3" t="s">
        <v>60</v>
      </c>
      <c r="H93" s="3" t="str">
        <f>INT(E93/12) &amp; " ft " &amp; MOD(E93,12) &amp; " in"</f>
        <v>1 ft 0.25 in</v>
      </c>
      <c r="I93" s="3" t="s">
        <v>79</v>
      </c>
      <c r="J93" s="3">
        <v>58</v>
      </c>
      <c r="K93" s="3"/>
      <c r="L93" s="3"/>
      <c r="M93" s="3"/>
      <c r="N93" s="3"/>
      <c r="O93" s="3"/>
      <c r="P93" s="3"/>
      <c r="Q93" s="3"/>
    </row>
    <row r="94" spans="1:17" x14ac:dyDescent="0.2">
      <c r="A94" s="3" t="s">
        <v>81</v>
      </c>
      <c r="B94" s="3" t="s">
        <v>51</v>
      </c>
      <c r="C94" s="3">
        <v>2</v>
      </c>
      <c r="D94" s="3" t="s">
        <v>52</v>
      </c>
      <c r="E94" s="3">
        <v>8.25</v>
      </c>
      <c r="F94" s="3">
        <v>18.5</v>
      </c>
      <c r="G94" s="3" t="s">
        <v>82</v>
      </c>
      <c r="H94" s="3" t="str">
        <f>INT(E94/12) &amp; " ft " &amp; MOD(E94,12) &amp; " in"</f>
        <v>0 ft 8.25 in</v>
      </c>
      <c r="I94" s="3" t="s">
        <v>79</v>
      </c>
      <c r="J94" s="3">
        <v>59</v>
      </c>
      <c r="K94" s="3"/>
      <c r="L94" s="3"/>
      <c r="M94" s="3"/>
      <c r="N94" s="3"/>
      <c r="O94" s="3"/>
      <c r="P94" s="3"/>
      <c r="Q94" s="3"/>
    </row>
    <row r="95" spans="1:17" x14ac:dyDescent="0.2">
      <c r="A95" s="3" t="s">
        <v>163</v>
      </c>
      <c r="B95" s="3" t="s">
        <v>51</v>
      </c>
      <c r="C95" s="3">
        <v>2</v>
      </c>
      <c r="D95" s="3" t="s">
        <v>52</v>
      </c>
      <c r="E95" s="3">
        <v>144</v>
      </c>
      <c r="F95" s="3">
        <v>90</v>
      </c>
      <c r="G95" s="3"/>
      <c r="H95" s="3" t="str">
        <f>INT(E95/12) &amp; " ft " &amp; MOD(E95,12) &amp; " in"</f>
        <v>12 ft 0 in</v>
      </c>
      <c r="I95" s="3" t="s">
        <v>164</v>
      </c>
      <c r="J95" s="3">
        <v>118</v>
      </c>
      <c r="K95" s="3"/>
      <c r="L95" s="3"/>
      <c r="M95" s="3"/>
      <c r="N95" s="3"/>
      <c r="O95" s="3"/>
      <c r="P95" s="3"/>
      <c r="Q95" s="3">
        <f>SUM(P76:P79)</f>
        <v>704.1</v>
      </c>
    </row>
    <row r="96" spans="1:17" x14ac:dyDescent="0.2">
      <c r="A96" t="s">
        <v>57</v>
      </c>
      <c r="B96" t="s">
        <v>51</v>
      </c>
      <c r="C96">
        <v>2</v>
      </c>
      <c r="D96" t="s">
        <v>58</v>
      </c>
      <c r="E96">
        <v>93</v>
      </c>
      <c r="F96">
        <v>90</v>
      </c>
      <c r="H96" t="str">
        <f>INT(E96/12) &amp; " ft " &amp; MOD(E96,12) &amp; " in"</f>
        <v>7 ft 9 in</v>
      </c>
      <c r="I96" s="2" t="s">
        <v>79</v>
      </c>
      <c r="J96">
        <v>39</v>
      </c>
    </row>
    <row r="97" spans="1:18" x14ac:dyDescent="0.2">
      <c r="A97" t="s">
        <v>72</v>
      </c>
      <c r="B97" t="s">
        <v>51</v>
      </c>
      <c r="C97">
        <v>2</v>
      </c>
      <c r="D97" t="s">
        <v>58</v>
      </c>
      <c r="E97">
        <v>27</v>
      </c>
      <c r="F97">
        <v>18.5</v>
      </c>
      <c r="G97" t="s">
        <v>60</v>
      </c>
      <c r="H97" t="str">
        <f>INT(E97/12) &amp; " ft " &amp; MOD(E97,12) &amp; " in"</f>
        <v>2 ft 3 in</v>
      </c>
      <c r="I97" s="2" t="s">
        <v>79</v>
      </c>
      <c r="J97">
        <v>52</v>
      </c>
    </row>
    <row r="98" spans="1:18" x14ac:dyDescent="0.2">
      <c r="A98" t="s">
        <v>73</v>
      </c>
      <c r="B98" t="s">
        <v>51</v>
      </c>
      <c r="C98">
        <v>2</v>
      </c>
      <c r="D98" t="s">
        <v>58</v>
      </c>
      <c r="E98">
        <v>30</v>
      </c>
      <c r="F98">
        <v>18.5</v>
      </c>
      <c r="G98" t="s">
        <v>60</v>
      </c>
      <c r="H98" t="str">
        <f>INT(E98/12) &amp; " ft " &amp; MOD(E98,12) &amp; " in"</f>
        <v>2 ft 6 in</v>
      </c>
      <c r="I98" s="2" t="s">
        <v>79</v>
      </c>
      <c r="J98">
        <v>53</v>
      </c>
    </row>
    <row r="99" spans="1:18" x14ac:dyDescent="0.2">
      <c r="A99" s="3" t="s">
        <v>83</v>
      </c>
      <c r="B99" s="3" t="s">
        <v>51</v>
      </c>
      <c r="C99" s="3">
        <v>68</v>
      </c>
      <c r="D99" s="3" t="s">
        <v>84</v>
      </c>
      <c r="E99" s="3">
        <v>88</v>
      </c>
      <c r="F99" s="3">
        <v>90</v>
      </c>
      <c r="G99" s="3"/>
      <c r="H99" s="3" t="str">
        <f>INT(E99/12) &amp; " ft " &amp; MOD(E99,12) &amp; " in"</f>
        <v>7 ft 4 in</v>
      </c>
      <c r="I99" s="3" t="s">
        <v>79</v>
      </c>
      <c r="J99" s="3">
        <v>60</v>
      </c>
      <c r="K99" s="3"/>
      <c r="L99" s="3">
        <v>96</v>
      </c>
      <c r="M99" s="3" t="str">
        <f t="shared" ref="M99:M101" si="11">INT(L99/12) &amp; " ft "</f>
        <v xml:space="preserve">8 ft </v>
      </c>
      <c r="N99" s="3">
        <v>50</v>
      </c>
      <c r="O99" s="3">
        <v>1.8</v>
      </c>
      <c r="P99" s="3">
        <f>O99*N99</f>
        <v>90</v>
      </c>
      <c r="Q99" s="3"/>
      <c r="R99" t="s">
        <v>44</v>
      </c>
    </row>
    <row r="100" spans="1:18" x14ac:dyDescent="0.2">
      <c r="A100" s="3" t="s">
        <v>85</v>
      </c>
      <c r="B100" s="3" t="s">
        <v>51</v>
      </c>
      <c r="C100" s="3">
        <v>8</v>
      </c>
      <c r="D100" s="3" t="s">
        <v>84</v>
      </c>
      <c r="E100" s="3">
        <v>48</v>
      </c>
      <c r="F100" s="3">
        <v>90</v>
      </c>
      <c r="G100" s="3"/>
      <c r="H100" s="3" t="str">
        <f>INT(E100/12) &amp; " ft " &amp; MOD(E100,12) &amp; " in"</f>
        <v>4 ft 0 in</v>
      </c>
      <c r="I100" s="3" t="s">
        <v>79</v>
      </c>
      <c r="J100" s="3">
        <v>61</v>
      </c>
      <c r="K100" s="3"/>
      <c r="L100" s="3">
        <v>120</v>
      </c>
      <c r="M100" s="3" t="str">
        <f t="shared" si="11"/>
        <v xml:space="preserve">10 ft </v>
      </c>
      <c r="N100" s="3">
        <v>17</v>
      </c>
      <c r="O100" s="3">
        <v>2.25</v>
      </c>
      <c r="P100" s="3">
        <f t="shared" ref="P100:P101" si="12">O100*N100</f>
        <v>38.25</v>
      </c>
      <c r="Q100" s="3"/>
      <c r="R100" t="s">
        <v>44</v>
      </c>
    </row>
    <row r="101" spans="1:18" x14ac:dyDescent="0.2">
      <c r="A101" s="3" t="s">
        <v>86</v>
      </c>
      <c r="B101" s="3" t="s">
        <v>51</v>
      </c>
      <c r="C101" s="3">
        <v>8</v>
      </c>
      <c r="D101" s="3" t="s">
        <v>84</v>
      </c>
      <c r="E101" s="3">
        <v>12</v>
      </c>
      <c r="F101" s="3">
        <v>90</v>
      </c>
      <c r="G101" s="3"/>
      <c r="H101" s="3" t="str">
        <f>INT(E101/12) &amp; " ft " &amp; MOD(E101,12) &amp; " in"</f>
        <v>1 ft 0 in</v>
      </c>
      <c r="I101" s="3" t="s">
        <v>79</v>
      </c>
      <c r="J101" s="3">
        <v>62</v>
      </c>
      <c r="K101" s="3"/>
      <c r="L101" s="3">
        <v>192</v>
      </c>
      <c r="M101" s="3" t="str">
        <f t="shared" si="11"/>
        <v xml:space="preserve">16 ft </v>
      </c>
      <c r="N101" s="3">
        <v>16</v>
      </c>
      <c r="O101" s="3">
        <v>3.8</v>
      </c>
      <c r="P101" s="3">
        <f t="shared" si="12"/>
        <v>60.8</v>
      </c>
      <c r="Q101" s="3"/>
      <c r="R101" t="s">
        <v>44</v>
      </c>
    </row>
    <row r="102" spans="1:18" x14ac:dyDescent="0.2">
      <c r="A102" s="3" t="s">
        <v>87</v>
      </c>
      <c r="B102" s="3" t="s">
        <v>51</v>
      </c>
      <c r="C102" s="3">
        <v>2</v>
      </c>
      <c r="D102" s="3" t="s">
        <v>84</v>
      </c>
      <c r="E102" s="3">
        <v>93</v>
      </c>
      <c r="F102" s="3">
        <v>18.5</v>
      </c>
      <c r="G102" s="3" t="s">
        <v>60</v>
      </c>
      <c r="H102" s="3" t="str">
        <f>INT(E102/12) &amp; " ft " &amp; MOD(E102,12) &amp; " in"</f>
        <v>7 ft 9 in</v>
      </c>
      <c r="I102" s="3" t="s">
        <v>79</v>
      </c>
      <c r="J102" s="3">
        <v>63</v>
      </c>
      <c r="K102" s="3"/>
      <c r="L102" s="3"/>
      <c r="M102" s="3"/>
      <c r="N102" s="3"/>
      <c r="O102" s="3"/>
      <c r="P102" s="3"/>
      <c r="Q102" s="3"/>
    </row>
    <row r="103" spans="1:18" x14ac:dyDescent="0.2">
      <c r="A103" s="3" t="s">
        <v>88</v>
      </c>
      <c r="B103" s="3" t="s">
        <v>51</v>
      </c>
      <c r="C103" s="3">
        <v>2</v>
      </c>
      <c r="D103" s="3" t="s">
        <v>84</v>
      </c>
      <c r="E103" s="3">
        <v>97</v>
      </c>
      <c r="F103" s="3">
        <v>18.5</v>
      </c>
      <c r="G103" s="3" t="s">
        <v>60</v>
      </c>
      <c r="H103" s="3" t="str">
        <f>INT(E103/12) &amp; " ft " &amp; MOD(E103,12) &amp; " in"</f>
        <v>8 ft 1 in</v>
      </c>
      <c r="I103" s="3" t="s">
        <v>79</v>
      </c>
      <c r="J103" s="3">
        <v>64</v>
      </c>
      <c r="K103" s="3"/>
      <c r="L103" s="3"/>
      <c r="M103" s="3"/>
      <c r="N103" s="3"/>
      <c r="O103" s="3"/>
      <c r="P103" s="3"/>
      <c r="Q103" s="3"/>
    </row>
    <row r="104" spans="1:18" x14ac:dyDescent="0.2">
      <c r="A104" s="3" t="s">
        <v>89</v>
      </c>
      <c r="B104" s="3" t="s">
        <v>51</v>
      </c>
      <c r="C104" s="3">
        <v>2</v>
      </c>
      <c r="D104" s="3" t="s">
        <v>84</v>
      </c>
      <c r="E104" s="3">
        <v>101</v>
      </c>
      <c r="F104" s="3">
        <v>18.5</v>
      </c>
      <c r="G104" s="3" t="s">
        <v>60</v>
      </c>
      <c r="H104" s="3" t="str">
        <f>INT(E104/12) &amp; " ft " &amp; MOD(E104,12) &amp; " in"</f>
        <v>8 ft 5 in</v>
      </c>
      <c r="I104" s="3" t="s">
        <v>79</v>
      </c>
      <c r="J104" s="3">
        <v>65</v>
      </c>
      <c r="K104" s="3"/>
      <c r="L104" s="3"/>
      <c r="M104" s="3"/>
      <c r="N104" s="3"/>
      <c r="O104" s="3"/>
      <c r="P104" s="3"/>
      <c r="Q104" s="3"/>
    </row>
    <row r="105" spans="1:18" x14ac:dyDescent="0.2">
      <c r="A105" s="3" t="s">
        <v>92</v>
      </c>
      <c r="B105" s="3" t="s">
        <v>51</v>
      </c>
      <c r="C105" s="3">
        <v>2</v>
      </c>
      <c r="D105" s="3" t="s">
        <v>84</v>
      </c>
      <c r="E105" s="3">
        <v>109</v>
      </c>
      <c r="F105" s="3">
        <v>18.5</v>
      </c>
      <c r="G105" s="3" t="s">
        <v>60</v>
      </c>
      <c r="H105" s="3" t="str">
        <f>INT(E105/12) &amp; " ft " &amp; MOD(E105,12) &amp; " in"</f>
        <v>9 ft 1 in</v>
      </c>
      <c r="I105" s="3" t="s">
        <v>79</v>
      </c>
      <c r="J105" s="3">
        <v>67</v>
      </c>
      <c r="K105" s="3"/>
      <c r="L105" s="3"/>
      <c r="M105" s="3"/>
      <c r="N105" s="3"/>
      <c r="O105" s="3"/>
      <c r="P105" s="3"/>
      <c r="Q105" s="3"/>
    </row>
    <row r="106" spans="1:18" x14ac:dyDescent="0.2">
      <c r="A106" s="3" t="s">
        <v>93</v>
      </c>
      <c r="B106" s="3" t="s">
        <v>51</v>
      </c>
      <c r="C106" s="3">
        <v>1</v>
      </c>
      <c r="D106" s="3" t="s">
        <v>84</v>
      </c>
      <c r="E106" s="3">
        <v>112</v>
      </c>
      <c r="F106" s="3">
        <v>18.5</v>
      </c>
      <c r="G106" s="3" t="s">
        <v>94</v>
      </c>
      <c r="H106" s="3" t="str">
        <f>INT(E106/12) &amp; " ft " &amp; MOD(E106,12) &amp; " in"</f>
        <v>9 ft 4 in</v>
      </c>
      <c r="I106" s="3" t="s">
        <v>79</v>
      </c>
      <c r="J106" s="3">
        <v>68</v>
      </c>
      <c r="K106" s="3"/>
      <c r="L106" s="3"/>
      <c r="M106" s="3"/>
      <c r="N106" s="3"/>
      <c r="O106" s="3"/>
      <c r="P106" s="3"/>
      <c r="Q106" s="3"/>
    </row>
    <row r="107" spans="1:18" x14ac:dyDescent="0.2">
      <c r="A107" s="3" t="s">
        <v>95</v>
      </c>
      <c r="B107" s="3" t="s">
        <v>51</v>
      </c>
      <c r="C107" s="3">
        <v>2</v>
      </c>
      <c r="D107" s="3" t="s">
        <v>84</v>
      </c>
      <c r="E107" s="3">
        <v>85</v>
      </c>
      <c r="F107" s="3">
        <v>18.5</v>
      </c>
      <c r="G107" s="3" t="s">
        <v>60</v>
      </c>
      <c r="H107" s="3" t="str">
        <f>INT(E107/12) &amp; " ft " &amp; MOD(E107,12) &amp; " in"</f>
        <v>7 ft 1 in</v>
      </c>
      <c r="I107" s="3" t="s">
        <v>79</v>
      </c>
      <c r="J107" s="3">
        <v>69</v>
      </c>
      <c r="K107" s="3"/>
      <c r="L107" s="3"/>
      <c r="M107" s="3"/>
      <c r="N107" s="3"/>
      <c r="O107" s="3"/>
      <c r="P107" s="3"/>
      <c r="Q107" s="3"/>
    </row>
    <row r="108" spans="1:18" x14ac:dyDescent="0.2">
      <c r="A108" s="3" t="s">
        <v>96</v>
      </c>
      <c r="B108" s="3" t="s">
        <v>51</v>
      </c>
      <c r="C108" s="3">
        <v>2</v>
      </c>
      <c r="D108" s="3" t="s">
        <v>84</v>
      </c>
      <c r="E108" s="3">
        <v>89</v>
      </c>
      <c r="F108" s="3">
        <v>18.5</v>
      </c>
      <c r="G108" s="3" t="s">
        <v>60</v>
      </c>
      <c r="H108" s="3" t="str">
        <f>INT(E108/12) &amp; " ft " &amp; MOD(E108,12) &amp; " in"</f>
        <v>7 ft 5 in</v>
      </c>
      <c r="I108" s="3" t="s">
        <v>79</v>
      </c>
      <c r="J108" s="3">
        <v>70</v>
      </c>
      <c r="K108" s="3"/>
      <c r="L108" s="3"/>
      <c r="M108" s="3"/>
      <c r="N108" s="3"/>
      <c r="O108" s="3"/>
      <c r="P108" s="3"/>
      <c r="Q108" s="3"/>
    </row>
    <row r="109" spans="1:18" x14ac:dyDescent="0.2">
      <c r="A109" s="3" t="s">
        <v>97</v>
      </c>
      <c r="B109" s="3" t="s">
        <v>51</v>
      </c>
      <c r="C109" s="3">
        <v>2</v>
      </c>
      <c r="D109" s="3" t="s">
        <v>84</v>
      </c>
      <c r="E109" s="3">
        <v>93</v>
      </c>
      <c r="F109" s="3">
        <v>18.5</v>
      </c>
      <c r="G109" s="3" t="s">
        <v>60</v>
      </c>
      <c r="H109" s="3" t="str">
        <f>INT(E109/12) &amp; " ft " &amp; MOD(E109,12) &amp; " in"</f>
        <v>7 ft 9 in</v>
      </c>
      <c r="I109" s="3" t="s">
        <v>79</v>
      </c>
      <c r="J109" s="3">
        <v>71</v>
      </c>
      <c r="K109" s="3"/>
      <c r="L109" s="3"/>
      <c r="M109" s="3"/>
      <c r="N109" s="3"/>
      <c r="O109" s="3"/>
      <c r="P109" s="3"/>
      <c r="Q109" s="3"/>
    </row>
    <row r="110" spans="1:18" x14ac:dyDescent="0.2">
      <c r="A110" s="3" t="s">
        <v>98</v>
      </c>
      <c r="B110" s="3" t="s">
        <v>51</v>
      </c>
      <c r="C110" s="3">
        <v>2</v>
      </c>
      <c r="D110" s="3" t="s">
        <v>84</v>
      </c>
      <c r="E110" s="3">
        <v>97</v>
      </c>
      <c r="F110" s="3">
        <v>18.5</v>
      </c>
      <c r="G110" s="3" t="s">
        <v>60</v>
      </c>
      <c r="H110" s="3" t="str">
        <f>INT(E110/12) &amp; " ft " &amp; MOD(E110,12) &amp; " in"</f>
        <v>8 ft 1 in</v>
      </c>
      <c r="I110" s="3" t="s">
        <v>79</v>
      </c>
      <c r="J110" s="3">
        <v>72</v>
      </c>
      <c r="K110" s="3"/>
      <c r="L110" s="3"/>
      <c r="M110" s="3"/>
      <c r="N110" s="3"/>
      <c r="O110" s="3"/>
      <c r="P110" s="3"/>
      <c r="Q110" s="3"/>
    </row>
    <row r="111" spans="1:18" x14ac:dyDescent="0.2">
      <c r="A111" s="3" t="s">
        <v>99</v>
      </c>
      <c r="B111" s="3" t="s">
        <v>51</v>
      </c>
      <c r="C111" s="3">
        <v>2</v>
      </c>
      <c r="D111" s="3" t="s">
        <v>84</v>
      </c>
      <c r="E111" s="3">
        <v>16</v>
      </c>
      <c r="F111" s="3">
        <v>18.5</v>
      </c>
      <c r="G111" s="3" t="s">
        <v>60</v>
      </c>
      <c r="H111" s="3" t="str">
        <f>INT(E111/12) &amp; " ft " &amp; MOD(E111,12) &amp; " in"</f>
        <v>1 ft 4 in</v>
      </c>
      <c r="I111" s="3" t="s">
        <v>79</v>
      </c>
      <c r="J111" s="3">
        <v>73</v>
      </c>
      <c r="K111" s="3"/>
      <c r="L111" s="3"/>
      <c r="M111" s="3"/>
      <c r="N111" s="3"/>
      <c r="O111" s="3"/>
      <c r="P111" s="3"/>
      <c r="Q111" s="3"/>
    </row>
    <row r="112" spans="1:18" x14ac:dyDescent="0.2">
      <c r="A112" s="3" t="s">
        <v>100</v>
      </c>
      <c r="B112" s="3" t="s">
        <v>51</v>
      </c>
      <c r="C112" s="3">
        <v>2</v>
      </c>
      <c r="D112" s="3" t="s">
        <v>84</v>
      </c>
      <c r="E112" s="3">
        <v>19</v>
      </c>
      <c r="F112" s="3">
        <v>18.5</v>
      </c>
      <c r="G112" s="3" t="s">
        <v>60</v>
      </c>
      <c r="H112" s="3" t="str">
        <f>INT(E112/12) &amp; " ft " &amp; MOD(E112,12) &amp; " in"</f>
        <v>1 ft 7 in</v>
      </c>
      <c r="I112" s="3" t="s">
        <v>79</v>
      </c>
      <c r="J112" s="3">
        <v>74</v>
      </c>
      <c r="K112" s="3"/>
      <c r="L112" s="3"/>
      <c r="M112" s="3"/>
      <c r="N112" s="3"/>
      <c r="O112" s="3"/>
      <c r="P112" s="3"/>
      <c r="Q112" s="3"/>
    </row>
    <row r="113" spans="1:17" x14ac:dyDescent="0.2">
      <c r="A113" s="3" t="s">
        <v>101</v>
      </c>
      <c r="B113" s="3" t="s">
        <v>51</v>
      </c>
      <c r="C113" s="3">
        <v>1</v>
      </c>
      <c r="D113" s="3" t="s">
        <v>84</v>
      </c>
      <c r="E113" s="3">
        <v>20</v>
      </c>
      <c r="F113" s="3">
        <v>90</v>
      </c>
      <c r="G113" s="3"/>
      <c r="H113" s="3" t="str">
        <f>INT(E113/12) &amp; " ft " &amp; MOD(E113,12) &amp; " in"</f>
        <v>1 ft 8 in</v>
      </c>
      <c r="I113" s="3" t="s">
        <v>79</v>
      </c>
      <c r="J113" s="3">
        <v>75</v>
      </c>
      <c r="K113" s="3"/>
      <c r="L113" s="3"/>
      <c r="M113" s="3"/>
      <c r="N113" s="3"/>
      <c r="O113" s="3"/>
      <c r="P113" s="3"/>
      <c r="Q113" s="3"/>
    </row>
    <row r="114" spans="1:17" x14ac:dyDescent="0.2">
      <c r="A114" s="3" t="s">
        <v>102</v>
      </c>
      <c r="B114" s="3" t="s">
        <v>51</v>
      </c>
      <c r="C114" s="3">
        <v>4</v>
      </c>
      <c r="D114" s="3" t="s">
        <v>84</v>
      </c>
      <c r="E114" s="3">
        <v>6</v>
      </c>
      <c r="F114" s="3">
        <v>18.5</v>
      </c>
      <c r="G114" s="3" t="s">
        <v>103</v>
      </c>
      <c r="H114" s="3" t="str">
        <f>INT(E114/12) &amp; " ft " &amp; MOD(E114,12) &amp; " in"</f>
        <v>0 ft 6 in</v>
      </c>
      <c r="I114" s="3" t="s">
        <v>79</v>
      </c>
      <c r="J114" s="3">
        <v>76</v>
      </c>
      <c r="K114" s="3"/>
      <c r="L114" s="3"/>
      <c r="M114" s="3"/>
      <c r="N114" s="3"/>
      <c r="O114" s="3"/>
      <c r="P114" s="3"/>
      <c r="Q114" s="3"/>
    </row>
    <row r="115" spans="1:17" x14ac:dyDescent="0.2">
      <c r="A115" s="3" t="s">
        <v>104</v>
      </c>
      <c r="B115" s="3" t="s">
        <v>51</v>
      </c>
      <c r="C115" s="3">
        <v>2</v>
      </c>
      <c r="D115" s="3" t="s">
        <v>84</v>
      </c>
      <c r="E115" s="3">
        <v>10</v>
      </c>
      <c r="F115" s="3">
        <v>18.5</v>
      </c>
      <c r="G115" s="3" t="s">
        <v>60</v>
      </c>
      <c r="H115" s="3" t="str">
        <f>INT(E115/12) &amp; " ft " &amp; MOD(E115,12) &amp; " in"</f>
        <v>0 ft 10 in</v>
      </c>
      <c r="I115" s="3" t="s">
        <v>79</v>
      </c>
      <c r="J115" s="3">
        <v>77</v>
      </c>
      <c r="K115" s="3"/>
      <c r="L115" s="3"/>
      <c r="M115" s="3"/>
      <c r="N115" s="3"/>
      <c r="O115" s="3"/>
      <c r="P115" s="3"/>
      <c r="Q115" s="3"/>
    </row>
    <row r="116" spans="1:17" x14ac:dyDescent="0.2">
      <c r="A116" s="3" t="s">
        <v>105</v>
      </c>
      <c r="B116" s="3" t="s">
        <v>51</v>
      </c>
      <c r="C116" s="3">
        <v>2</v>
      </c>
      <c r="D116" s="3" t="s">
        <v>84</v>
      </c>
      <c r="E116" s="3">
        <v>14</v>
      </c>
      <c r="F116" s="3">
        <v>18.5</v>
      </c>
      <c r="G116" s="3" t="s">
        <v>60</v>
      </c>
      <c r="H116" s="3" t="str">
        <f>INT(E116/12) &amp; " ft " &amp; MOD(E116,12) &amp; " in"</f>
        <v>1 ft 2 in</v>
      </c>
      <c r="I116" s="3" t="s">
        <v>79</v>
      </c>
      <c r="J116" s="3">
        <v>78</v>
      </c>
      <c r="K116" s="3"/>
      <c r="L116" s="3"/>
      <c r="M116" s="3"/>
      <c r="N116" s="3"/>
      <c r="O116" s="3"/>
      <c r="P116" s="3"/>
      <c r="Q116" s="3"/>
    </row>
    <row r="117" spans="1:17" x14ac:dyDescent="0.2">
      <c r="A117" s="3" t="s">
        <v>106</v>
      </c>
      <c r="B117" s="3" t="s">
        <v>51</v>
      </c>
      <c r="C117" s="3">
        <v>2</v>
      </c>
      <c r="D117" s="3" t="s">
        <v>84</v>
      </c>
      <c r="E117" s="3">
        <v>18</v>
      </c>
      <c r="F117" s="3">
        <v>18.5</v>
      </c>
      <c r="G117" s="3" t="s">
        <v>60</v>
      </c>
      <c r="H117" s="3" t="str">
        <f>INT(E117/12) &amp; " ft " &amp; MOD(E117,12) &amp; " in"</f>
        <v>1 ft 6 in</v>
      </c>
      <c r="I117" s="3" t="s">
        <v>79</v>
      </c>
      <c r="J117" s="3">
        <v>79</v>
      </c>
      <c r="K117" s="3"/>
      <c r="L117" s="3"/>
      <c r="M117" s="3"/>
      <c r="N117" s="3"/>
      <c r="O117" s="3"/>
      <c r="P117" s="3"/>
      <c r="Q117" s="3"/>
    </row>
    <row r="118" spans="1:17" x14ac:dyDescent="0.2">
      <c r="A118" s="3" t="s">
        <v>107</v>
      </c>
      <c r="B118" s="3" t="s">
        <v>51</v>
      </c>
      <c r="C118" s="3">
        <v>1</v>
      </c>
      <c r="D118" s="3" t="s">
        <v>84</v>
      </c>
      <c r="E118" s="3">
        <v>22</v>
      </c>
      <c r="F118" s="3">
        <v>18.5</v>
      </c>
      <c r="G118" s="3" t="s">
        <v>108</v>
      </c>
      <c r="H118" s="3" t="str">
        <f>INT(E118/12) &amp; " ft " &amp; MOD(E118,12) &amp; " in"</f>
        <v>1 ft 10 in</v>
      </c>
      <c r="I118" s="3" t="s">
        <v>79</v>
      </c>
      <c r="J118" s="3">
        <v>80</v>
      </c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109</v>
      </c>
      <c r="B119" s="3" t="s">
        <v>51</v>
      </c>
      <c r="C119" s="3">
        <v>10</v>
      </c>
      <c r="D119" s="3" t="s">
        <v>84</v>
      </c>
      <c r="E119" s="3">
        <v>120</v>
      </c>
      <c r="F119" s="3">
        <v>90</v>
      </c>
      <c r="G119" s="3"/>
      <c r="H119" s="3" t="str">
        <f>INT(E119/12) &amp; " ft " &amp; MOD(E119,12) &amp; " in"</f>
        <v>10 ft 0 in</v>
      </c>
      <c r="I119" s="3" t="s">
        <v>79</v>
      </c>
      <c r="J119" s="3">
        <v>81</v>
      </c>
      <c r="K119" s="3"/>
      <c r="L119" s="3"/>
      <c r="M119" s="3"/>
      <c r="N119" s="3"/>
      <c r="O119" s="3"/>
      <c r="P119" s="3"/>
      <c r="Q119" s="3">
        <f>SUM(P99:P101)</f>
        <v>189.05</v>
      </c>
    </row>
    <row r="120" spans="1:17" x14ac:dyDescent="0.2">
      <c r="A120" t="s">
        <v>90</v>
      </c>
      <c r="B120" t="s">
        <v>51</v>
      </c>
      <c r="C120">
        <v>2</v>
      </c>
      <c r="D120" t="s">
        <v>91</v>
      </c>
      <c r="E120">
        <v>105</v>
      </c>
      <c r="F120">
        <v>18.5</v>
      </c>
      <c r="G120" t="s">
        <v>60</v>
      </c>
      <c r="H120" t="str">
        <f>INT(E120/12) &amp; " ft " &amp; MOD(E120,12) &amp; " in"</f>
        <v>8 ft 9 in</v>
      </c>
      <c r="I120" s="2" t="s">
        <v>79</v>
      </c>
      <c r="J120">
        <v>66</v>
      </c>
    </row>
    <row r="121" spans="1:17" x14ac:dyDescent="0.2">
      <c r="P121">
        <f>SUM(P2:P120)</f>
        <v>3266.7199999999993</v>
      </c>
    </row>
  </sheetData>
  <sortState xmlns:xlrd2="http://schemas.microsoft.com/office/spreadsheetml/2017/richdata2" ref="A2:J120">
    <sortCondition descending="1" ref="D2:D120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2025-02-23T20:56:29Z</dcterms:modified>
</cp:coreProperties>
</file>