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wu\Documents\gitrepo\depdata\"/>
    </mc:Choice>
  </mc:AlternateContent>
  <xr:revisionPtr revIDLastSave="0" documentId="8_{9DA14174-6951-49D8-88E9-667345B98769}" xr6:coauthVersionLast="45" xr6:coauthVersionMax="45" xr10:uidLastSave="{00000000-0000-0000-0000-000000000000}"/>
  <bookViews>
    <workbookView xWindow="-98" yWindow="-98" windowWidth="19396" windowHeight="10996" xr2:uid="{00000000-000D-0000-FFFF-FFFF00000000}"/>
  </bookViews>
  <sheets>
    <sheet name="table" sheetId="1" r:id="rId1"/>
    <sheet name="statistic" sheetId="15" r:id="rId2"/>
    <sheet name="win" sheetId="4" r:id="rId3"/>
    <sheet name="1-CCOR" sheetId="8" r:id="rId4"/>
    <sheet name="2-bcor" sheetId="9" r:id="rId5"/>
    <sheet name="3-ccfor" sheetId="10" r:id="rId6"/>
    <sheet name="4-bcfor" sheetId="11" r:id="rId7"/>
    <sheet name="5-cpco" sheetId="12" r:id="rId8"/>
    <sheet name="6-bpco" sheetId="13" r:id="rId9"/>
    <sheet name="total" sheetId="14" r:id="rId10"/>
  </sheets>
  <definedNames>
    <definedName name="_xlchart.v1.0" hidden="1">table!$B$1:$B$2</definedName>
    <definedName name="_xlchart.v1.1" hidden="1">table!$B$3:$B$109</definedName>
    <definedName name="_xlchart.v1.10" hidden="1">statistic!$C$1:$C$2</definedName>
    <definedName name="_xlchart.v1.11" hidden="1">statistic!$C$3:$C$105</definedName>
    <definedName name="_xlchart.v1.12" hidden="1">statistic!$F$1:$F$2</definedName>
    <definedName name="_xlchart.v1.13" hidden="1">statistic!$F$3:$F$105</definedName>
    <definedName name="_xlchart.v1.14" hidden="1">statistic!$G$1:$G$2</definedName>
    <definedName name="_xlchart.v1.15" hidden="1">statistic!$G$3:$G$105</definedName>
    <definedName name="_xlchart.v1.16" hidden="1">win!$B$2</definedName>
    <definedName name="_xlchart.v1.17" hidden="1">win!$B$3:$B$45</definedName>
    <definedName name="_xlchart.v1.18" hidden="1">win!$C$2</definedName>
    <definedName name="_xlchart.v1.19" hidden="1">win!$C$3:$C$45</definedName>
    <definedName name="_xlchart.v1.2" hidden="1">table!$C$1:$C$2</definedName>
    <definedName name="_xlchart.v1.3" hidden="1">table!$C$3:$C$109</definedName>
    <definedName name="_xlchart.v1.4" hidden="1">table!$F$1:$F$2</definedName>
    <definedName name="_xlchart.v1.5" hidden="1">table!$F$3:$F$109</definedName>
    <definedName name="_xlchart.v1.6" hidden="1">table!$G$1:$G$2</definedName>
    <definedName name="_xlchart.v1.7" hidden="1">table!$G$3:$G$109</definedName>
    <definedName name="_xlchart.v1.8" hidden="1">statistic!$B$1:$B$2</definedName>
    <definedName name="_xlchart.v1.9" hidden="1">statistic!$B$3:$B$105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4" l="1"/>
  <c r="G5" i="14"/>
  <c r="G6" i="14"/>
  <c r="G7" i="14"/>
  <c r="G8" i="14"/>
  <c r="G3" i="14"/>
  <c r="D4" i="14"/>
  <c r="D5" i="14"/>
  <c r="D6" i="14"/>
  <c r="D7" i="14"/>
  <c r="D8" i="14"/>
  <c r="D3" i="14"/>
  <c r="G9" i="14" l="1"/>
  <c r="D9" i="14"/>
  <c r="T57" i="13"/>
  <c r="S57" i="13"/>
  <c r="R57" i="13"/>
  <c r="Q57" i="13"/>
  <c r="P57" i="13"/>
  <c r="O57" i="13"/>
  <c r="T56" i="13"/>
  <c r="S56" i="13"/>
  <c r="R56" i="13"/>
  <c r="Q56" i="13"/>
  <c r="P56" i="13"/>
  <c r="O56" i="13"/>
  <c r="T55" i="13"/>
  <c r="S55" i="13"/>
  <c r="R55" i="13"/>
  <c r="Q55" i="13"/>
  <c r="P55" i="13"/>
  <c r="O55" i="13"/>
  <c r="T54" i="13"/>
  <c r="S54" i="13"/>
  <c r="R54" i="13"/>
  <c r="Q54" i="13"/>
  <c r="P54" i="13"/>
  <c r="O54" i="13"/>
  <c r="T62" i="12"/>
  <c r="S62" i="12"/>
  <c r="R62" i="12"/>
  <c r="Q62" i="12"/>
  <c r="P62" i="12"/>
  <c r="O62" i="12"/>
  <c r="T61" i="12"/>
  <c r="S61" i="12"/>
  <c r="R61" i="12"/>
  <c r="Q61" i="12"/>
  <c r="P61" i="12"/>
  <c r="O61" i="12"/>
  <c r="T60" i="12"/>
  <c r="S60" i="12"/>
  <c r="R60" i="12"/>
  <c r="Q60" i="12"/>
  <c r="P60" i="12"/>
  <c r="O60" i="12"/>
  <c r="T59" i="12"/>
  <c r="S59" i="12"/>
  <c r="R59" i="12"/>
  <c r="Q59" i="12"/>
  <c r="P59" i="12"/>
  <c r="O59" i="12"/>
  <c r="T50" i="11"/>
  <c r="S50" i="11"/>
  <c r="R50" i="11"/>
  <c r="Q50" i="11"/>
  <c r="P50" i="11"/>
  <c r="O50" i="11"/>
  <c r="T49" i="11"/>
  <c r="S49" i="11"/>
  <c r="R49" i="11"/>
  <c r="Q49" i="11"/>
  <c r="P49" i="11"/>
  <c r="O49" i="11"/>
  <c r="T48" i="11"/>
  <c r="S48" i="11"/>
  <c r="R48" i="11"/>
  <c r="Q48" i="11"/>
  <c r="P48" i="11"/>
  <c r="O48" i="11"/>
  <c r="T47" i="11"/>
  <c r="S47" i="11"/>
  <c r="R47" i="11"/>
  <c r="Q47" i="11"/>
  <c r="P47" i="11"/>
  <c r="O47" i="11"/>
  <c r="T59" i="10"/>
  <c r="S59" i="10"/>
  <c r="R59" i="10"/>
  <c r="Q59" i="10"/>
  <c r="P59" i="10"/>
  <c r="O59" i="10"/>
  <c r="T58" i="10"/>
  <c r="S58" i="10"/>
  <c r="R58" i="10"/>
  <c r="Q58" i="10"/>
  <c r="P58" i="10"/>
  <c r="O58" i="10"/>
  <c r="T57" i="10"/>
  <c r="S57" i="10"/>
  <c r="R57" i="10"/>
  <c r="Q57" i="10"/>
  <c r="P57" i="10"/>
  <c r="O57" i="10"/>
  <c r="T56" i="10"/>
  <c r="S56" i="10"/>
  <c r="R56" i="10"/>
  <c r="Q56" i="10"/>
  <c r="P56" i="10"/>
  <c r="O56" i="10"/>
  <c r="T42" i="9"/>
  <c r="S42" i="9"/>
  <c r="R42" i="9"/>
  <c r="Q42" i="9"/>
  <c r="P42" i="9"/>
  <c r="O42" i="9"/>
  <c r="T41" i="9"/>
  <c r="S41" i="9"/>
  <c r="R41" i="9"/>
  <c r="Q41" i="9"/>
  <c r="P41" i="9"/>
  <c r="O41" i="9"/>
  <c r="T40" i="9"/>
  <c r="S40" i="9"/>
  <c r="R40" i="9"/>
  <c r="Q40" i="9"/>
  <c r="P40" i="9"/>
  <c r="O40" i="9"/>
  <c r="T39" i="9"/>
  <c r="S39" i="9"/>
  <c r="R39" i="9"/>
  <c r="Q39" i="9"/>
  <c r="P39" i="9"/>
  <c r="O39" i="9"/>
  <c r="O67" i="8"/>
  <c r="O66" i="8"/>
  <c r="P67" i="8"/>
  <c r="P66" i="8"/>
  <c r="Q67" i="8"/>
  <c r="Q66" i="8"/>
  <c r="R67" i="8"/>
  <c r="R66" i="8"/>
  <c r="S67" i="8"/>
  <c r="S66" i="8"/>
  <c r="T67" i="8"/>
  <c r="T66" i="8"/>
  <c r="T65" i="8"/>
  <c r="S65" i="8"/>
  <c r="R65" i="8"/>
  <c r="Q65" i="8"/>
  <c r="P65" i="8"/>
  <c r="O64" i="8"/>
  <c r="T64" i="8"/>
  <c r="S64" i="8"/>
  <c r="R64" i="8"/>
  <c r="Q64" i="8"/>
  <c r="P64" i="8"/>
  <c r="O65" i="8"/>
  <c r="T59" i="13" l="1"/>
  <c r="T60" i="13"/>
  <c r="S65" i="12"/>
  <c r="S66" i="12"/>
  <c r="R53" i="11"/>
  <c r="R54" i="11"/>
  <c r="Q61" i="10"/>
  <c r="Q62" i="10"/>
  <c r="P45" i="9"/>
  <c r="P46" i="9"/>
  <c r="O70" i="8"/>
  <c r="O71" i="8"/>
  <c r="AD8" i="4" l="1"/>
  <c r="AC8" i="4"/>
  <c r="W6" i="4"/>
  <c r="W4" i="4"/>
  <c r="Y5" i="4"/>
  <c r="Y6" i="4" s="1"/>
  <c r="Y4" i="4"/>
  <c r="X5" i="4"/>
  <c r="X6" i="4" s="1"/>
  <c r="X4" i="4"/>
  <c r="W5" i="4"/>
  <c r="T5" i="4"/>
  <c r="T6" i="4" s="1"/>
  <c r="T4" i="4"/>
  <c r="S5" i="4"/>
  <c r="S6" i="4" s="1"/>
  <c r="S4" i="4"/>
  <c r="R5" i="4"/>
  <c r="R6" i="4" s="1"/>
  <c r="R4" i="4"/>
  <c r="AD9" i="4"/>
  <c r="AC9" i="4"/>
  <c r="AB9" i="4"/>
  <c r="AB8" i="4"/>
  <c r="AA8" i="4"/>
  <c r="AA9" i="4"/>
  <c r="Z9" i="4"/>
  <c r="Z8" i="4"/>
  <c r="Y9" i="4"/>
  <c r="Y8" i="4"/>
  <c r="X9" i="4"/>
  <c r="X8" i="4"/>
  <c r="W9" i="4"/>
  <c r="W8" i="4"/>
  <c r="V9" i="4"/>
  <c r="V8" i="4"/>
  <c r="U8" i="4"/>
  <c r="U9" i="4"/>
  <c r="T9" i="4"/>
  <c r="T8" i="4"/>
  <c r="S9" i="4"/>
  <c r="S8" i="4"/>
  <c r="R8" i="4"/>
  <c r="R9" i="4"/>
  <c r="Q8" i="4"/>
  <c r="Q9" i="4"/>
</calcChain>
</file>

<file path=xl/sharedStrings.xml><?xml version="1.0" encoding="utf-8"?>
<sst xmlns="http://schemas.openxmlformats.org/spreadsheetml/2006/main" count="1417" uniqueCount="180">
  <si>
    <t>project</t>
  </si>
  <si>
    <t>und</t>
  </si>
  <si>
    <t>und+p1</t>
  </si>
  <si>
    <t>airavata-django-portal</t>
  </si>
  <si>
    <t>airflow</t>
  </si>
  <si>
    <t>allura</t>
  </si>
  <si>
    <t>ansible</t>
  </si>
  <si>
    <t>astroquery</t>
  </si>
  <si>
    <t>bitbake</t>
  </si>
  <si>
    <t>boto</t>
  </si>
  <si>
    <t>calibre</t>
  </si>
  <si>
    <t>cassandra-dtest</t>
  </si>
  <si>
    <t>celery</t>
  </si>
  <si>
    <t>cerbero</t>
  </si>
  <si>
    <t>certbot</t>
  </si>
  <si>
    <t>ChatterBot</t>
  </si>
  <si>
    <t>cheetah</t>
  </si>
  <si>
    <t>cherrypy</t>
  </si>
  <si>
    <t>cobbler</t>
  </si>
  <si>
    <t>codespeed</t>
  </si>
  <si>
    <t>deluge</t>
  </si>
  <si>
    <t>django</t>
  </si>
  <si>
    <t>django-rest-framework</t>
  </si>
  <si>
    <t>docutils</t>
  </si>
  <si>
    <t>dymos</t>
  </si>
  <si>
    <t>fail2ban</t>
  </si>
  <si>
    <t>fluo-muchos</t>
  </si>
  <si>
    <t>gajim</t>
  </si>
  <si>
    <t>gensim</t>
  </si>
  <si>
    <t>glance</t>
  </si>
  <si>
    <t>gpodder</t>
  </si>
  <si>
    <t>gramps</t>
  </si>
  <si>
    <t>gunicorn</t>
  </si>
  <si>
    <t>home-assistant</t>
  </si>
  <si>
    <t>horizon</t>
  </si>
  <si>
    <t>infrastructure-puppet</t>
  </si>
  <si>
    <t>ipython</t>
  </si>
  <si>
    <t>jumpgate</t>
  </si>
  <si>
    <t>KaraKara</t>
  </si>
  <si>
    <t>keras</t>
  </si>
  <si>
    <t>kibble</t>
  </si>
  <si>
    <t>libcloud</t>
  </si>
  <si>
    <t>linkchecker</t>
  </si>
  <si>
    <t>matplotlib</t>
  </si>
  <si>
    <t>mitmproxy</t>
  </si>
  <si>
    <t>models</t>
  </si>
  <si>
    <t>mwlib</t>
  </si>
  <si>
    <t>mypaint</t>
  </si>
  <si>
    <t>networkx</t>
  </si>
  <si>
    <t>nltk</t>
  </si>
  <si>
    <t>nose</t>
  </si>
  <si>
    <t>offlineimap</t>
  </si>
  <si>
    <t>OpenMDAO-Framework</t>
  </si>
  <si>
    <t>pandas</t>
  </si>
  <si>
    <t>picard</t>
  </si>
  <si>
    <t>pip</t>
  </si>
  <si>
    <t>pipenv</t>
  </si>
  <si>
    <t>pitivi</t>
  </si>
  <si>
    <t>pitivi-pitivi</t>
  </si>
  <si>
    <t>poky</t>
  </si>
  <si>
    <t>PyChecker</t>
  </si>
  <si>
    <t>pygments-main</t>
  </si>
  <si>
    <t>pylint</t>
  </si>
  <si>
    <t>pyramid</t>
  </si>
  <si>
    <t>pyspider</t>
  </si>
  <si>
    <t>pytest</t>
  </si>
  <si>
    <t>pythondotorg</t>
  </si>
  <si>
    <t>python-fire</t>
  </si>
  <si>
    <t>python-patterns</t>
  </si>
  <si>
    <t>pytorch</t>
  </si>
  <si>
    <t>pyunit-1.4.1</t>
  </si>
  <si>
    <t>pywikibot</t>
  </si>
  <si>
    <t>ranger</t>
  </si>
  <si>
    <t>reviewboard</t>
  </si>
  <si>
    <t>sage</t>
  </si>
  <si>
    <t>scikit-image</t>
  </si>
  <si>
    <t>scikit-learn</t>
  </si>
  <si>
    <t>scipy</t>
  </si>
  <si>
    <t>scrapy</t>
  </si>
  <si>
    <t>sentry</t>
  </si>
  <si>
    <t>shinken</t>
  </si>
  <si>
    <t>softlayer-python</t>
  </si>
  <si>
    <t>sphinx</t>
  </si>
  <si>
    <t>sqlalchemy</t>
  </si>
  <si>
    <t>sqlmap</t>
  </si>
  <si>
    <t>sqlparse</t>
  </si>
  <si>
    <t>stewbot</t>
  </si>
  <si>
    <t>sugar</t>
  </si>
  <si>
    <t>Sunflower</t>
  </si>
  <si>
    <t>sympy</t>
  </si>
  <si>
    <t>tashi</t>
  </si>
  <si>
    <t>tensorflow</t>
  </si>
  <si>
    <t>Theano</t>
  </si>
  <si>
    <t>the-blue-alliance</t>
  </si>
  <si>
    <t>thefuck</t>
  </si>
  <si>
    <t>timeline-1.18.0</t>
  </si>
  <si>
    <t>tornado</t>
  </si>
  <si>
    <t>trac</t>
  </si>
  <si>
    <t>tryton</t>
  </si>
  <si>
    <t>trytond</t>
  </si>
  <si>
    <t>twisted</t>
  </si>
  <si>
    <t>voc</t>
  </si>
  <si>
    <t>web2py</t>
  </si>
  <si>
    <t>weblate</t>
  </si>
  <si>
    <t>werkzeug</t>
  </si>
  <si>
    <t>WikiApiary</t>
  </si>
  <si>
    <t>XX-Net</t>
  </si>
  <si>
    <t>Zope</t>
  </si>
  <si>
    <t>zulip</t>
  </si>
  <si>
    <t>readthedocs.org</t>
  </si>
  <si>
    <t>CCOR</t>
  </si>
  <si>
    <t>BCOR</t>
  </si>
  <si>
    <t>CCFOR</t>
  </si>
  <si>
    <t>BCFOR</t>
  </si>
  <si>
    <t>CPCO</t>
  </si>
  <si>
    <t>BPCO</t>
  </si>
  <si>
    <t>chacmtfiles</t>
  </si>
  <si>
    <t>bugcmtfiles</t>
  </si>
  <si>
    <t>chacmters</t>
  </si>
  <si>
    <t>bugcmters</t>
  </si>
  <si>
    <t>Null</t>
  </si>
  <si>
    <t>null</t>
  </si>
  <si>
    <t>DL</t>
  </si>
  <si>
    <t>IL</t>
  </si>
  <si>
    <t>PC</t>
  </si>
  <si>
    <t>MC</t>
  </si>
  <si>
    <t>und Dl</t>
  </si>
  <si>
    <t>und+p1 Dl</t>
  </si>
  <si>
    <t>und PC</t>
  </si>
  <si>
    <t>und+p1 PC</t>
  </si>
  <si>
    <t>missingP1 -overlap</t>
  </si>
  <si>
    <t>overlap</t>
  </si>
  <si>
    <t>explicit-overlap</t>
  </si>
  <si>
    <t>statis</t>
  </si>
  <si>
    <t>file dep rate</t>
  </si>
  <si>
    <t>window1</t>
  </si>
  <si>
    <t>window2</t>
  </si>
  <si>
    <t>window3</t>
  </si>
  <si>
    <t>window4</t>
  </si>
  <si>
    <t>window5</t>
  </si>
  <si>
    <t>window6</t>
  </si>
  <si>
    <t>window7</t>
  </si>
  <si>
    <t>window8</t>
  </si>
  <si>
    <t>window9</t>
  </si>
  <si>
    <t>window10</t>
  </si>
  <si>
    <t>window11</t>
  </si>
  <si>
    <t>window12</t>
  </si>
  <si>
    <t>window13</t>
  </si>
  <si>
    <t>window14</t>
  </si>
  <si>
    <t>rate</t>
  </si>
  <si>
    <t>Dlund</t>
  </si>
  <si>
    <t>DLundp1</t>
  </si>
  <si>
    <t>files</t>
  </si>
  <si>
    <t>code</t>
  </si>
  <si>
    <t>chacmts</t>
  </si>
  <si>
    <t>bugcmts</t>
  </si>
  <si>
    <t>und-DL</t>
  </si>
  <si>
    <t>und+p1-DL</t>
  </si>
  <si>
    <t>und-IL</t>
  </si>
  <si>
    <t>und+p1-IL</t>
  </si>
  <si>
    <t>und-PC</t>
  </si>
  <si>
    <t>und+p1-PC</t>
  </si>
  <si>
    <t>Metric</t>
  </si>
  <si>
    <t>Average</t>
  </si>
  <si>
    <t>/</t>
  </si>
  <si>
    <t>delta</t>
  </si>
  <si>
    <t>DL:DeDm</t>
  </si>
  <si>
    <t>DL:De</t>
  </si>
  <si>
    <t>PC: DeDm</t>
  </si>
  <si>
    <t>PC: De</t>
  </si>
  <si>
    <t>De</t>
  </si>
  <si>
    <t>De+Dp1</t>
  </si>
  <si>
    <t>Min</t>
  </si>
  <si>
    <t>25PT</t>
  </si>
  <si>
    <t>50PT</t>
  </si>
  <si>
    <t>75PT</t>
  </si>
  <si>
    <t>Max</t>
  </si>
  <si>
    <t>Mean</t>
  </si>
  <si>
    <t>Statistic</t>
  </si>
  <si>
    <t>DL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</si>
</sst>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%"/>
    <numFmt numFmtId="178" formatCode="0.0000"/>
  </numFmts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name val="等线"/>
      <family val="2"/>
      <scheme val="minor"/>
    </font>
    <font>
      <sz val="11"/>
      <color theme="5"/>
      <name val="等线"/>
      <family val="2"/>
      <scheme val="minor"/>
    </font>
    <font>
      <b/>
      <sz val="11"/>
      <color theme="5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0" fontId="0" fillId="0" borderId="0" xfId="0" applyNumberFormat="1"/>
    <xf numFmtId="9" fontId="0" fillId="0" borderId="0" xfId="0" applyNumberFormat="1"/>
    <xf numFmtId="0" fontId="14" fillId="0" borderId="0" xfId="0" applyFont="1"/>
    <xf numFmtId="176" fontId="0" fillId="0" borderId="0" xfId="0" applyNumberFormat="1"/>
    <xf numFmtId="177" fontId="0" fillId="0" borderId="0" xfId="42" applyNumberFormat="1" applyFont="1"/>
    <xf numFmtId="0" fontId="18" fillId="0" borderId="0" xfId="0" applyFont="1" applyAlignment="1">
      <alignment horizontal="left"/>
    </xf>
    <xf numFmtId="0" fontId="18" fillId="0" borderId="0" xfId="0" applyFont="1"/>
    <xf numFmtId="10" fontId="18" fillId="0" borderId="0" xfId="0" applyNumberFormat="1" applyFont="1" applyAlignment="1">
      <alignment horizontal="left"/>
    </xf>
    <xf numFmtId="177" fontId="18" fillId="0" borderId="0" xfId="42" applyNumberFormat="1" applyFont="1" applyAlignment="1">
      <alignment horizontal="left"/>
    </xf>
    <xf numFmtId="9" fontId="18" fillId="0" borderId="0" xfId="0" applyNumberFormat="1" applyFont="1" applyAlignment="1">
      <alignment horizontal="left"/>
    </xf>
    <xf numFmtId="10" fontId="18" fillId="0" borderId="0" xfId="0" applyNumberFormat="1" applyFont="1"/>
    <xf numFmtId="177" fontId="18" fillId="0" borderId="0" xfId="42" applyNumberFormat="1" applyFont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2" fontId="18" fillId="0" borderId="0" xfId="0" applyNumberFormat="1" applyFont="1" applyBorder="1"/>
    <xf numFmtId="2" fontId="18" fillId="0" borderId="14" xfId="0" applyNumberFormat="1" applyFont="1" applyBorder="1"/>
    <xf numFmtId="0" fontId="18" fillId="0" borderId="15" xfId="0" applyFont="1" applyBorder="1"/>
    <xf numFmtId="177" fontId="18" fillId="0" borderId="16" xfId="42" applyNumberFormat="1" applyFont="1" applyBorder="1"/>
    <xf numFmtId="177" fontId="18" fillId="0" borderId="17" xfId="42" applyNumberFormat="1" applyFont="1" applyBorder="1"/>
    <xf numFmtId="0" fontId="18" fillId="0" borderId="0" xfId="0" applyFont="1" applyBorder="1"/>
    <xf numFmtId="0" fontId="18" fillId="0" borderId="14" xfId="0" applyFont="1" applyBorder="1"/>
    <xf numFmtId="0" fontId="18" fillId="33" borderId="0" xfId="0" applyFont="1" applyFill="1"/>
    <xf numFmtId="0" fontId="19" fillId="0" borderId="0" xfId="0" applyFont="1"/>
    <xf numFmtId="10" fontId="19" fillId="0" borderId="0" xfId="0" applyNumberFormat="1" applyFont="1"/>
    <xf numFmtId="177" fontId="19" fillId="0" borderId="0" xfId="42" applyNumberFormat="1" applyFont="1"/>
    <xf numFmtId="9" fontId="19" fillId="0" borderId="0" xfId="0" applyNumberFormat="1" applyFont="1"/>
    <xf numFmtId="0" fontId="0" fillId="0" borderId="10" xfId="0" applyBorder="1"/>
    <xf numFmtId="0" fontId="14" fillId="0" borderId="11" xfId="0" applyFont="1" applyBorder="1"/>
    <xf numFmtId="0" fontId="0" fillId="0" borderId="13" xfId="0" applyBorder="1"/>
    <xf numFmtId="176" fontId="14" fillId="0" borderId="0" xfId="0" applyNumberFormat="1" applyFont="1" applyBorder="1"/>
    <xf numFmtId="176" fontId="14" fillId="0" borderId="14" xfId="0" applyNumberFormat="1" applyFont="1" applyBorder="1"/>
    <xf numFmtId="0" fontId="0" fillId="0" borderId="15" xfId="0" applyBorder="1"/>
    <xf numFmtId="176" fontId="14" fillId="0" borderId="16" xfId="0" applyNumberFormat="1" applyFont="1" applyBorder="1"/>
    <xf numFmtId="176" fontId="14" fillId="0" borderId="17" xfId="0" applyNumberFormat="1" applyFont="1" applyBorder="1"/>
    <xf numFmtId="0" fontId="0" fillId="0" borderId="0" xfId="0" applyBorder="1"/>
    <xf numFmtId="0" fontId="18" fillId="0" borderId="11" xfId="0" applyFont="1" applyFill="1" applyBorder="1"/>
    <xf numFmtId="0" fontId="18" fillId="0" borderId="12" xfId="0" applyFont="1" applyFill="1" applyBorder="1"/>
    <xf numFmtId="0" fontId="20" fillId="0" borderId="11" xfId="0" applyFont="1" applyBorder="1"/>
    <xf numFmtId="176" fontId="18" fillId="0" borderId="0" xfId="0" applyNumberFormat="1" applyFont="1" applyBorder="1"/>
    <xf numFmtId="176" fontId="18" fillId="0" borderId="14" xfId="0" applyNumberFormat="1" applyFont="1" applyBorder="1"/>
    <xf numFmtId="176" fontId="18" fillId="0" borderId="16" xfId="0" applyNumberFormat="1" applyFont="1" applyBorder="1"/>
    <xf numFmtId="176" fontId="18" fillId="0" borderId="17" xfId="0" applyNumberFormat="1" applyFont="1" applyBorder="1"/>
    <xf numFmtId="2" fontId="20" fillId="0" borderId="0" xfId="0" applyNumberFormat="1" applyFont="1" applyBorder="1"/>
    <xf numFmtId="2" fontId="18" fillId="0" borderId="0" xfId="0" applyNumberFormat="1" applyFont="1" applyFill="1" applyBorder="1"/>
    <xf numFmtId="2" fontId="18" fillId="0" borderId="14" xfId="0" applyNumberFormat="1" applyFont="1" applyFill="1" applyBorder="1"/>
    <xf numFmtId="2" fontId="20" fillId="0" borderId="16" xfId="0" applyNumberFormat="1" applyFont="1" applyBorder="1"/>
    <xf numFmtId="2" fontId="18" fillId="0" borderId="16" xfId="0" applyNumberFormat="1" applyFont="1" applyFill="1" applyBorder="1"/>
    <xf numFmtId="2" fontId="18" fillId="0" borderId="17" xfId="0" applyNumberFormat="1" applyFont="1" applyFill="1" applyBorder="1"/>
    <xf numFmtId="2" fontId="14" fillId="0" borderId="0" xfId="0" applyNumberFormat="1" applyFont="1" applyBorder="1"/>
    <xf numFmtId="2" fontId="18" fillId="0" borderId="16" xfId="0" applyNumberFormat="1" applyFont="1" applyBorder="1"/>
    <xf numFmtId="2" fontId="14" fillId="0" borderId="16" xfId="0" applyNumberFormat="1" applyFont="1" applyBorder="1"/>
    <xf numFmtId="2" fontId="18" fillId="0" borderId="17" xfId="0" applyNumberFormat="1" applyFont="1" applyBorder="1"/>
    <xf numFmtId="10" fontId="0" fillId="0" borderId="0" xfId="42" applyNumberFormat="1" applyFont="1"/>
    <xf numFmtId="178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win!$P$8</c:f>
              <c:strCache>
                <c:ptCount val="1"/>
                <c:pt idx="0">
                  <c:v>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win!$Q$7:$AD$7</c:f>
              <c:strCache>
                <c:ptCount val="14"/>
                <c:pt idx="0">
                  <c:v>window1</c:v>
                </c:pt>
                <c:pt idx="1">
                  <c:v>window2</c:v>
                </c:pt>
                <c:pt idx="2">
                  <c:v>window3</c:v>
                </c:pt>
                <c:pt idx="3">
                  <c:v>window4</c:v>
                </c:pt>
                <c:pt idx="4">
                  <c:v>window5</c:v>
                </c:pt>
                <c:pt idx="5">
                  <c:v>window6</c:v>
                </c:pt>
                <c:pt idx="6">
                  <c:v>window7</c:v>
                </c:pt>
                <c:pt idx="7">
                  <c:v>window8</c:v>
                </c:pt>
                <c:pt idx="8">
                  <c:v>window9</c:v>
                </c:pt>
                <c:pt idx="9">
                  <c:v>window10</c:v>
                </c:pt>
                <c:pt idx="10">
                  <c:v>window11</c:v>
                </c:pt>
                <c:pt idx="11">
                  <c:v>window12</c:v>
                </c:pt>
                <c:pt idx="12">
                  <c:v>window13</c:v>
                </c:pt>
                <c:pt idx="13">
                  <c:v>window14</c:v>
                </c:pt>
              </c:strCache>
            </c:strRef>
          </c:cat>
          <c:val>
            <c:numRef>
              <c:f>win!$Q$8:$AD$8</c:f>
              <c:numCache>
                <c:formatCode>General</c:formatCode>
                <c:ptCount val="14"/>
                <c:pt idx="0">
                  <c:v>-0.7016738430719639</c:v>
                </c:pt>
                <c:pt idx="1">
                  <c:v>-0.69898194749380571</c:v>
                </c:pt>
                <c:pt idx="2">
                  <c:v>-0.67865232004692433</c:v>
                </c:pt>
                <c:pt idx="3">
                  <c:v>-0.66864823856770472</c:v>
                </c:pt>
                <c:pt idx="4">
                  <c:v>-0.51449082859691186</c:v>
                </c:pt>
                <c:pt idx="5">
                  <c:v>-0.46840071372936243</c:v>
                </c:pt>
                <c:pt idx="6">
                  <c:v>-0.46856819271150479</c:v>
                </c:pt>
                <c:pt idx="7">
                  <c:v>-0.55233946695246605</c:v>
                </c:pt>
                <c:pt idx="8">
                  <c:v>-0.57598834040403257</c:v>
                </c:pt>
                <c:pt idx="9">
                  <c:v>-0.57713990212599542</c:v>
                </c:pt>
                <c:pt idx="10">
                  <c:v>-0.71652465370095919</c:v>
                </c:pt>
                <c:pt idx="11">
                  <c:v>-0.74780725643277135</c:v>
                </c:pt>
                <c:pt idx="12">
                  <c:v>-0.60772135473546351</c:v>
                </c:pt>
                <c:pt idx="13">
                  <c:v>-0.61626715448904301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1-4772-9455-E74082BEBA24}"/>
            </c:ext>
          </c:extLst>
        </c:ser>
        <c:ser>
          <c:idx val="1"/>
          <c:order val="1"/>
          <c:tx>
            <c:strRef>
              <c:f>win!$P$9</c:f>
              <c:strCache>
                <c:ptCount val="1"/>
                <c:pt idx="0">
                  <c:v>und+p1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win!$Q$7:$AD$7</c:f>
              <c:strCache>
                <c:ptCount val="14"/>
                <c:pt idx="0">
                  <c:v>window1</c:v>
                </c:pt>
                <c:pt idx="1">
                  <c:v>window2</c:v>
                </c:pt>
                <c:pt idx="2">
                  <c:v>window3</c:v>
                </c:pt>
                <c:pt idx="3">
                  <c:v>window4</c:v>
                </c:pt>
                <c:pt idx="4">
                  <c:v>window5</c:v>
                </c:pt>
                <c:pt idx="5">
                  <c:v>window6</c:v>
                </c:pt>
                <c:pt idx="6">
                  <c:v>window7</c:v>
                </c:pt>
                <c:pt idx="7">
                  <c:v>window8</c:v>
                </c:pt>
                <c:pt idx="8">
                  <c:v>window9</c:v>
                </c:pt>
                <c:pt idx="9">
                  <c:v>window10</c:v>
                </c:pt>
                <c:pt idx="10">
                  <c:v>window11</c:v>
                </c:pt>
                <c:pt idx="11">
                  <c:v>window12</c:v>
                </c:pt>
                <c:pt idx="12">
                  <c:v>window13</c:v>
                </c:pt>
                <c:pt idx="13">
                  <c:v>window14</c:v>
                </c:pt>
              </c:strCache>
            </c:strRef>
          </c:cat>
          <c:val>
            <c:numRef>
              <c:f>win!$Q$9:$AD$9</c:f>
              <c:numCache>
                <c:formatCode>General</c:formatCode>
                <c:ptCount val="14"/>
                <c:pt idx="0">
                  <c:v>-0.66657697156371332</c:v>
                </c:pt>
                <c:pt idx="1">
                  <c:v>-0.64981230838815596</c:v>
                </c:pt>
                <c:pt idx="2">
                  <c:v>-0.61230814606922002</c:v>
                </c:pt>
                <c:pt idx="3">
                  <c:v>-0.59785568408095158</c:v>
                </c:pt>
                <c:pt idx="4">
                  <c:v>-0.57652980042686408</c:v>
                </c:pt>
                <c:pt idx="5">
                  <c:v>-0.57593765600901647</c:v>
                </c:pt>
                <c:pt idx="6">
                  <c:v>-0.57831867684198202</c:v>
                </c:pt>
                <c:pt idx="7">
                  <c:v>-0.67272313377245219</c:v>
                </c:pt>
                <c:pt idx="8">
                  <c:v>-0.70414190163167145</c:v>
                </c:pt>
                <c:pt idx="9">
                  <c:v>-0.71577636060263361</c:v>
                </c:pt>
                <c:pt idx="10">
                  <c:v>-0.7700943316989235</c:v>
                </c:pt>
                <c:pt idx="11">
                  <c:v>-0.77864068717428669</c:v>
                </c:pt>
                <c:pt idx="12">
                  <c:v>-0.6381062532848093</c:v>
                </c:pt>
                <c:pt idx="13">
                  <c:v>-0.63915311793124885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1-4772-9455-E74082BEB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35208"/>
        <c:axId val="549535536"/>
      </c:lineChart>
      <c:catAx>
        <c:axId val="54953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35536"/>
        <c:crosses val="autoZero"/>
        <c:auto val="1"/>
        <c:lblAlgn val="ctr"/>
        <c:lblOffset val="100"/>
        <c:noMultiLvlLbl val="0"/>
      </c:catAx>
      <c:valAx>
        <c:axId val="549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D37019C1-1189-4775-A352-D2674D71F73A}">
          <cx:tx>
            <cx:txData>
              <cx:f>_xlchart.v1.0</cx:f>
              <cx:v>DL und</cx:v>
            </cx:txData>
          </cx:tx>
          <cx:dataLabels/>
          <cx:dataId val="0"/>
          <cx:layoutPr>
            <cx:visibility meanLine="1" meanMarker="0" nonoutliers="0" outliers="0"/>
            <cx:statistics quartileMethod="exclusive"/>
          </cx:layoutPr>
        </cx:series>
        <cx:series layoutId="boxWhisker" uniqueId="{744F0EC9-B90B-4AEF-A5FD-9686B85289F3}">
          <cx:tx>
            <cx:txData>
              <cx:f>_xlchart.v1.2</cx:f>
              <cx:v>und+p1</cx:v>
            </cx:txData>
          </cx:tx>
          <cx:dataLabels/>
          <cx:dataId val="1"/>
          <cx:layoutPr>
            <cx:visibility meanLine="1" meanMarker="0" nonoutliers="0" outliers="0"/>
            <cx:statistics quartileMethod="exclusive"/>
          </cx:layoutPr>
        </cx:series>
        <cx:series layoutId="boxWhisker" uniqueId="{FA4A8976-F44B-4E3B-88F2-2A57DB0F5FD7}">
          <cx:tx>
            <cx:txData>
              <cx:f>_xlchart.v1.4</cx:f>
              <cx:v>PC und</cx:v>
            </cx:txData>
          </cx:tx>
          <cx:dataLabels/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6DC45C7B-AE42-448C-85EA-CD1BA4A954C6}">
          <cx:tx>
            <cx:txData>
              <cx:f>_xlchart.v1.6</cx:f>
              <cx:v>und+p1</cx:v>
            </cx:txData>
          </cx:tx>
          <cx:dataLabels/>
          <cx:dataId val="3"/>
          <cx:layoutPr>
            <cx:visibility meanLine="1" meanMarker="0" nonoutliers="0" outliers="0"/>
            <cx:statistics quartileMethod="exclusive"/>
          </cx:layoutPr>
        </cx:series>
      </cx:plotAreaRegion>
      <cx:axis id="0">
        <cx:catScaling gapWidth="0.5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/>
    <cx:plotArea>
      <cx:plotAreaRegion>
        <cx:series layoutId="boxWhisker" uniqueId="{067D2FB4-454C-4938-9024-E0DD85A23F31}">
          <cx:tx>
            <cx:txData>
              <cx:f>_xlchart.v1.8</cx:f>
              <cx:v>DL und</cx:v>
            </cx:txData>
          </cx:tx>
          <cx:dataLabels/>
          <cx:dataId val="0"/>
          <cx:layoutPr>
            <cx:visibility nonoutliers="0" outliers="0"/>
            <cx:statistics quartileMethod="exclusive"/>
          </cx:layoutPr>
        </cx:series>
        <cx:series layoutId="boxWhisker" uniqueId="{7EEE7DD4-AB10-4BAA-BF25-A1412B59C7E6}">
          <cx:tx>
            <cx:txData>
              <cx:f>_xlchart.v1.10</cx:f>
              <cx:v>und+p1</cx:v>
            </cx:txData>
          </cx:tx>
          <cx:dataLabels/>
          <cx:dataId val="1"/>
          <cx:layoutPr>
            <cx:visibility nonoutliers="0" outliers="0"/>
            <cx:statistics quartileMethod="exclusive"/>
          </cx:layoutPr>
        </cx:series>
        <cx:series layoutId="boxWhisker" uniqueId="{D7BC9A82-63D4-41D8-A0CF-62739041EADC}">
          <cx:tx>
            <cx:txData>
              <cx:f>_xlchart.v1.12</cx:f>
              <cx:v>PC und</cx:v>
            </cx:txData>
          </cx:tx>
          <cx:dataLabels/>
          <cx:dataId val="2"/>
          <cx:layoutPr>
            <cx:visibility nonoutliers="0" outliers="0"/>
            <cx:statistics quartileMethod="exclusive"/>
          </cx:layoutPr>
        </cx:series>
        <cx:series layoutId="boxWhisker" uniqueId="{87354B4D-4A65-4FCD-9009-1589BFB9935E}">
          <cx:tx>
            <cx:txData>
              <cx:f>_xlchart.v1.14</cx:f>
              <cx:v>und+p1</cx:v>
            </cx:txData>
          </cx:tx>
          <cx:dataLabels/>
          <cx:dataId val="3"/>
          <cx:layoutPr>
            <cx:visibility nonoutliers="0" outliers="0"/>
            <cx:statistics quartileMethod="exclusive"/>
          </cx:layoutPr>
        </cx:series>
      </cx:plotAreaRegion>
      <cx:axis id="0">
        <cx:catScaling gapWidth="0.5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uniqueId="{9D30AB19-0C70-425F-9FAE-A918F7CA320F}">
          <cx:tx>
            <cx:txData>
              <cx:f>_xlchart.v1.16</cx:f>
              <cx:v>Dlund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527A17B-73F2-493F-9825-5882E065103A}">
          <cx:tx>
            <cx:txData>
              <cx:f>_xlchart.v1.18</cx:f>
              <cx:v>DLundp1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276848</xdr:colOff>
      <xdr:row>13</xdr:row>
      <xdr:rowOff>1216</xdr:rowOff>
    </xdr:from>
    <xdr:to>
      <xdr:col>38</xdr:col>
      <xdr:colOff>594</xdr:colOff>
      <xdr:row>38</xdr:row>
      <xdr:rowOff>80818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7356B7-DE4E-486C-B46B-D069CCAB1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74073" y="2291979"/>
              <a:ext cx="8791546" cy="4484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542221</xdr:colOff>
      <xdr:row>0</xdr:row>
      <xdr:rowOff>20171</xdr:rowOff>
    </xdr:from>
    <xdr:to>
      <xdr:col>48</xdr:col>
      <xdr:colOff>341572</xdr:colOff>
      <xdr:row>25</xdr:row>
      <xdr:rowOff>99773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700621-5F89-420E-9CB4-A1F115A728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21046" y="20171"/>
              <a:ext cx="10162551" cy="4484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66584</xdr:colOff>
      <xdr:row>15</xdr:row>
      <xdr:rowOff>64370</xdr:rowOff>
    </xdr:from>
    <xdr:to>
      <xdr:col>25</xdr:col>
      <xdr:colOff>693178</xdr:colOff>
      <xdr:row>30</xdr:row>
      <xdr:rowOff>32569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21670-1B19-4830-9A9C-99892501A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358708</xdr:colOff>
      <xdr:row>28</xdr:row>
      <xdr:rowOff>57150</xdr:rowOff>
    </xdr:from>
    <xdr:to>
      <xdr:col>22</xdr:col>
      <xdr:colOff>587037</xdr:colOff>
      <xdr:row>43</xdr:row>
      <xdr:rowOff>64446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BFD56E-141F-443E-858A-3BE126B087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8058" y="5000625"/>
              <a:ext cx="4686029" cy="265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abSelected="1" topLeftCell="U67" zoomScale="91" workbookViewId="0">
      <selection activeCell="A73" sqref="A73:XFD73"/>
    </sheetView>
  </sheetViews>
  <sheetFormatPr defaultRowHeight="13.9" x14ac:dyDescent="0.4"/>
  <cols>
    <col min="1" max="1" width="11.46484375" customWidth="1"/>
    <col min="17" max="17" width="11.19921875" customWidth="1"/>
    <col min="18" max="18" width="9.46484375" customWidth="1"/>
  </cols>
  <sheetData>
    <row r="1" spans="1:25" x14ac:dyDescent="0.4">
      <c r="B1" s="57" t="s">
        <v>122</v>
      </c>
      <c r="C1" s="57"/>
      <c r="D1" s="57" t="s">
        <v>123</v>
      </c>
      <c r="E1" s="57"/>
      <c r="F1" s="57" t="s">
        <v>124</v>
      </c>
      <c r="G1" s="57"/>
      <c r="H1" s="57" t="s">
        <v>125</v>
      </c>
      <c r="I1" s="57"/>
      <c r="J1" s="57"/>
      <c r="K1" s="57"/>
      <c r="L1" s="57"/>
      <c r="M1" s="57"/>
    </row>
    <row r="2" spans="1:25" x14ac:dyDescent="0.4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116</v>
      </c>
      <c r="O2" t="s">
        <v>117</v>
      </c>
      <c r="P2" t="s">
        <v>118</v>
      </c>
      <c r="Q2" t="s">
        <v>119</v>
      </c>
      <c r="R2" t="s">
        <v>0</v>
      </c>
      <c r="S2" t="s">
        <v>130</v>
      </c>
      <c r="T2" t="s">
        <v>131</v>
      </c>
      <c r="U2" t="s">
        <v>132</v>
      </c>
      <c r="V2" t="s">
        <v>152</v>
      </c>
      <c r="W2" t="s">
        <v>153</v>
      </c>
      <c r="X2" t="s">
        <v>154</v>
      </c>
      <c r="Y2" t="s">
        <v>155</v>
      </c>
    </row>
    <row r="3" spans="1:25" s="25" customFormat="1" x14ac:dyDescent="0.4">
      <c r="A3" s="25" t="s">
        <v>3</v>
      </c>
      <c r="B3" s="26">
        <v>0.87390000000000001</v>
      </c>
      <c r="C3" s="26">
        <v>0.85570000000000002</v>
      </c>
      <c r="D3" s="26">
        <v>0.53380000000000005</v>
      </c>
      <c r="E3" s="26">
        <v>0.51880000000000004</v>
      </c>
      <c r="F3" s="26">
        <v>8.5400000000000004E-2</v>
      </c>
      <c r="G3" s="26">
        <v>9.3799999999999994E-2</v>
      </c>
      <c r="H3" s="25">
        <v>4.9010989010988997</v>
      </c>
      <c r="I3" s="25" t="s">
        <v>120</v>
      </c>
      <c r="J3" s="25">
        <v>1.6263736263736199</v>
      </c>
      <c r="K3" s="25" t="s">
        <v>121</v>
      </c>
      <c r="L3" s="25">
        <v>0.10716282551443</v>
      </c>
      <c r="M3" s="25" t="s">
        <v>121</v>
      </c>
      <c r="N3" s="25">
        <v>182</v>
      </c>
      <c r="O3" s="25">
        <v>0</v>
      </c>
      <c r="P3" s="25">
        <v>7</v>
      </c>
      <c r="Q3" s="25">
        <v>0</v>
      </c>
      <c r="R3" s="25" t="s">
        <v>3</v>
      </c>
      <c r="S3" s="27">
        <v>4.7430830039525688E-2</v>
      </c>
      <c r="T3" s="27">
        <v>2.3715415019762844E-2</v>
      </c>
      <c r="U3" s="27">
        <v>0.92885375494071143</v>
      </c>
      <c r="V3" s="25">
        <v>158</v>
      </c>
      <c r="W3" s="25">
        <v>87893</v>
      </c>
      <c r="X3" s="25">
        <v>290</v>
      </c>
      <c r="Y3" s="25">
        <v>0</v>
      </c>
    </row>
    <row r="4" spans="1:25" x14ac:dyDescent="0.4">
      <c r="A4" t="s">
        <v>4</v>
      </c>
      <c r="B4" s="1">
        <v>0.82420000000000004</v>
      </c>
      <c r="C4" s="1">
        <v>0.78220000000000001</v>
      </c>
      <c r="D4" s="1">
        <v>0.68959999999999999</v>
      </c>
      <c r="E4" s="1">
        <v>0.66290000000000004</v>
      </c>
      <c r="F4" s="1">
        <v>0.13600000000000001</v>
      </c>
      <c r="G4" s="1">
        <v>0.1865</v>
      </c>
      <c r="H4">
        <v>10.4617142857142</v>
      </c>
      <c r="I4">
        <v>6.7660818713450199</v>
      </c>
      <c r="J4">
        <v>6.2148571428571397</v>
      </c>
      <c r="K4">
        <v>5.1040935672514598</v>
      </c>
      <c r="L4">
        <v>1.7989351932083199E-2</v>
      </c>
      <c r="M4">
        <v>1.5660580781843202E-2</v>
      </c>
      <c r="N4">
        <v>875</v>
      </c>
      <c r="O4">
        <v>855</v>
      </c>
      <c r="P4">
        <v>626</v>
      </c>
      <c r="Q4">
        <v>493</v>
      </c>
      <c r="R4" t="s">
        <v>4</v>
      </c>
      <c r="S4" s="5">
        <v>0.20241049273307338</v>
      </c>
      <c r="T4" s="5">
        <v>6.0616802552286422E-2</v>
      </c>
      <c r="U4" s="5">
        <v>0.73697270471464016</v>
      </c>
      <c r="V4">
        <v>836</v>
      </c>
      <c r="W4">
        <v>93232</v>
      </c>
      <c r="X4">
        <v>3237</v>
      </c>
      <c r="Y4">
        <v>1610</v>
      </c>
    </row>
    <row r="5" spans="1:25" x14ac:dyDescent="0.4">
      <c r="A5" t="s">
        <v>5</v>
      </c>
      <c r="B5" s="1">
        <v>0.80710000000000004</v>
      </c>
      <c r="C5" s="1">
        <v>0.75570000000000004</v>
      </c>
      <c r="D5" s="1">
        <v>0.63339999999999996</v>
      </c>
      <c r="E5" s="1">
        <v>0.63070000000000004</v>
      </c>
      <c r="F5" s="1">
        <v>0.16689999999999999</v>
      </c>
      <c r="G5" s="1">
        <v>0.22589999999999999</v>
      </c>
      <c r="H5">
        <v>25.372222222222199</v>
      </c>
      <c r="I5">
        <v>23.944329896907199</v>
      </c>
      <c r="J5">
        <v>5.6981481481481397</v>
      </c>
      <c r="K5">
        <v>4.9896907216494801</v>
      </c>
      <c r="L5">
        <v>6.6074956454002506E-2</v>
      </c>
      <c r="M5">
        <v>7.5564805420493902E-2</v>
      </c>
      <c r="N5">
        <v>540</v>
      </c>
      <c r="O5">
        <v>485</v>
      </c>
      <c r="P5">
        <v>61</v>
      </c>
      <c r="Q5">
        <v>54</v>
      </c>
      <c r="R5" t="s">
        <v>5</v>
      </c>
      <c r="S5" s="5">
        <v>0.28950050968399593</v>
      </c>
      <c r="T5" s="5">
        <v>0.11162079510703364</v>
      </c>
      <c r="U5" s="5">
        <v>0.59887869520897041</v>
      </c>
      <c r="V5">
        <v>457</v>
      </c>
      <c r="W5">
        <v>78538</v>
      </c>
      <c r="X5">
        <v>5715</v>
      </c>
      <c r="Y5">
        <v>5056</v>
      </c>
    </row>
    <row r="6" spans="1:25" x14ac:dyDescent="0.4">
      <c r="A6" t="s">
        <v>6</v>
      </c>
      <c r="B6" s="1">
        <v>0.75529999999999997</v>
      </c>
      <c r="C6" s="1">
        <v>0.77639999999999998</v>
      </c>
      <c r="D6" s="1">
        <v>0.88319999999999999</v>
      </c>
      <c r="E6" s="1">
        <v>0.84030000000000005</v>
      </c>
      <c r="F6" s="1">
        <v>7.4000000000000003E-3</v>
      </c>
      <c r="G6" s="1">
        <v>6.3E-2</v>
      </c>
      <c r="H6">
        <v>9.4820838627700095</v>
      </c>
      <c r="I6">
        <v>6.4372179453145701</v>
      </c>
      <c r="J6">
        <v>4.7565438373570501</v>
      </c>
      <c r="K6">
        <v>3.7762144942925402</v>
      </c>
      <c r="L6">
        <v>3.3856400881393102E-3</v>
      </c>
      <c r="M6">
        <v>2.31279049796048E-3</v>
      </c>
      <c r="N6">
        <v>3935</v>
      </c>
      <c r="O6">
        <v>3767</v>
      </c>
      <c r="P6">
        <v>2597</v>
      </c>
      <c r="Q6">
        <v>1846</v>
      </c>
      <c r="R6" t="s">
        <v>6</v>
      </c>
      <c r="S6" s="5">
        <v>0.18371147985099898</v>
      </c>
      <c r="T6" s="5">
        <v>4.6732136810023701E-2</v>
      </c>
      <c r="U6" s="5">
        <v>0.76955638333897736</v>
      </c>
      <c r="V6">
        <v>3636</v>
      </c>
      <c r="W6">
        <v>774125</v>
      </c>
      <c r="X6">
        <v>15968</v>
      </c>
      <c r="Y6">
        <v>9777</v>
      </c>
    </row>
    <row r="7" spans="1:25" s="25" customFormat="1" x14ac:dyDescent="0.4">
      <c r="A7" s="25" t="s">
        <v>7</v>
      </c>
      <c r="B7" s="26">
        <v>0.97019999999999995</v>
      </c>
      <c r="C7" s="26">
        <v>0.93779999999999997</v>
      </c>
      <c r="D7" s="26">
        <v>0.65820000000000001</v>
      </c>
      <c r="E7" s="26">
        <v>0.63870000000000005</v>
      </c>
      <c r="F7" s="26">
        <v>3.27E-2</v>
      </c>
      <c r="G7" s="26">
        <v>5.9200000000000003E-2</v>
      </c>
      <c r="H7" s="25">
        <v>14.821138211382101</v>
      </c>
      <c r="I7" s="25">
        <v>1.67272727272727</v>
      </c>
      <c r="J7" s="25">
        <v>3.4173441734417298</v>
      </c>
      <c r="K7" s="25">
        <v>1.3454545454545399</v>
      </c>
      <c r="L7" s="25">
        <v>1.6046555378308801E-2</v>
      </c>
      <c r="M7" s="25">
        <v>2.2618803343641702E-2</v>
      </c>
      <c r="N7" s="25">
        <v>369</v>
      </c>
      <c r="O7" s="25">
        <v>55</v>
      </c>
      <c r="P7" s="25">
        <v>85</v>
      </c>
      <c r="Q7" s="25">
        <v>19</v>
      </c>
      <c r="R7" s="25" t="s">
        <v>7</v>
      </c>
      <c r="S7" s="27">
        <v>0.20230263157894737</v>
      </c>
      <c r="T7" s="27">
        <v>6.0855263157894739E-2</v>
      </c>
      <c r="U7" s="27">
        <v>0.73684210526315785</v>
      </c>
      <c r="V7" s="25">
        <v>323</v>
      </c>
      <c r="W7" s="25">
        <v>27366</v>
      </c>
      <c r="X7" s="25">
        <v>3036</v>
      </c>
      <c r="Y7" s="25">
        <v>47</v>
      </c>
    </row>
    <row r="8" spans="1:25" s="25" customFormat="1" x14ac:dyDescent="0.4">
      <c r="A8" s="25" t="s">
        <v>8</v>
      </c>
      <c r="B8" s="26">
        <v>0.74139999999999995</v>
      </c>
      <c r="C8" s="26">
        <v>0.52869999999999995</v>
      </c>
      <c r="D8" s="26">
        <v>0.47399999999999998</v>
      </c>
      <c r="E8" s="26">
        <v>0.40799999999999997</v>
      </c>
      <c r="F8" s="26">
        <v>0.17730000000000001</v>
      </c>
      <c r="G8" s="26">
        <v>0.41349999999999998</v>
      </c>
      <c r="H8" s="25">
        <v>26.561702127659501</v>
      </c>
      <c r="I8" s="25">
        <v>9.5280000000000005</v>
      </c>
      <c r="J8" s="25">
        <v>5.2936170212765896</v>
      </c>
      <c r="K8" s="25">
        <v>3.2559999999999998</v>
      </c>
      <c r="L8" s="25">
        <v>4.5002388131230697E-2</v>
      </c>
      <c r="M8" s="25">
        <v>4.0093481509822601E-2</v>
      </c>
      <c r="N8" s="25">
        <v>235</v>
      </c>
      <c r="O8" s="25">
        <v>125</v>
      </c>
      <c r="P8" s="25">
        <v>205</v>
      </c>
      <c r="Q8" s="25">
        <v>78</v>
      </c>
      <c r="R8" s="25" t="s">
        <v>8</v>
      </c>
      <c r="S8" s="27">
        <v>0.38388625592417064</v>
      </c>
      <c r="T8" s="27">
        <v>0.18167456556082148</v>
      </c>
      <c r="U8" s="27">
        <v>0.43443917851500791</v>
      </c>
      <c r="V8" s="25">
        <v>224</v>
      </c>
      <c r="W8" s="25">
        <v>50876</v>
      </c>
      <c r="X8" s="25">
        <v>4221</v>
      </c>
      <c r="Y8" s="25">
        <v>808</v>
      </c>
    </row>
    <row r="9" spans="1:25" x14ac:dyDescent="0.4">
      <c r="A9" t="s">
        <v>9</v>
      </c>
      <c r="B9" s="1">
        <v>0.63529999999999998</v>
      </c>
      <c r="C9" s="1">
        <v>0.54279999999999995</v>
      </c>
      <c r="D9" s="1">
        <v>0.47199999999999998</v>
      </c>
      <c r="E9" s="1">
        <v>0.46079999999999999</v>
      </c>
      <c r="F9" s="1">
        <v>0.24610000000000001</v>
      </c>
      <c r="G9" s="1">
        <v>0.40250000000000002</v>
      </c>
      <c r="H9">
        <v>11.6214689265536</v>
      </c>
      <c r="I9">
        <v>3.11881188118811</v>
      </c>
      <c r="J9">
        <v>4.8813559322033901</v>
      </c>
      <c r="K9">
        <v>1.95049504950495</v>
      </c>
      <c r="L9">
        <v>1.29682999935577E-2</v>
      </c>
      <c r="M9">
        <v>1.2290496689564501E-2</v>
      </c>
      <c r="N9">
        <v>708</v>
      </c>
      <c r="O9">
        <v>202</v>
      </c>
      <c r="P9">
        <v>566</v>
      </c>
      <c r="Q9">
        <v>89</v>
      </c>
      <c r="R9" t="s">
        <v>9</v>
      </c>
      <c r="S9" s="5">
        <v>0.18251811594202899</v>
      </c>
      <c r="T9" s="5">
        <v>0.10009057971014493</v>
      </c>
      <c r="U9" s="5">
        <v>0.71739130434782605</v>
      </c>
      <c r="V9">
        <v>665</v>
      </c>
      <c r="W9">
        <v>80160</v>
      </c>
      <c r="X9">
        <v>4483</v>
      </c>
      <c r="Y9">
        <v>363</v>
      </c>
    </row>
    <row r="10" spans="1:25" x14ac:dyDescent="0.4">
      <c r="A10" t="s">
        <v>10</v>
      </c>
      <c r="B10" s="1">
        <v>0.36149999999999999</v>
      </c>
      <c r="C10" s="1">
        <v>0.25180000000000002</v>
      </c>
      <c r="D10" s="1">
        <v>0.24160000000000001</v>
      </c>
      <c r="E10" s="1">
        <v>0.18890000000000001</v>
      </c>
      <c r="F10" s="1">
        <v>0.51549999999999996</v>
      </c>
      <c r="G10" s="1">
        <v>0.65329999999999999</v>
      </c>
      <c r="H10">
        <v>27.125466766243399</v>
      </c>
      <c r="I10">
        <v>6.5142118863049099</v>
      </c>
      <c r="J10">
        <v>2.2628827483196399</v>
      </c>
      <c r="K10">
        <v>1.2157622739017999</v>
      </c>
      <c r="L10">
        <v>6.4258934221728299E-3</v>
      </c>
      <c r="M10">
        <v>1.05204141243952E-2</v>
      </c>
      <c r="N10">
        <v>1339</v>
      </c>
      <c r="O10">
        <v>774</v>
      </c>
      <c r="P10">
        <v>137</v>
      </c>
      <c r="Q10">
        <v>17</v>
      </c>
      <c r="R10" t="s">
        <v>10</v>
      </c>
      <c r="S10" s="5">
        <v>0.30520470383275261</v>
      </c>
      <c r="T10" s="5">
        <v>6.8597560975609762E-2</v>
      </c>
      <c r="U10" s="5">
        <v>0.62619773519163768</v>
      </c>
      <c r="V10">
        <v>1297</v>
      </c>
      <c r="W10">
        <v>335425</v>
      </c>
      <c r="X10">
        <v>19776</v>
      </c>
      <c r="Y10">
        <v>3468</v>
      </c>
    </row>
    <row r="11" spans="1:25" x14ac:dyDescent="0.4">
      <c r="A11" t="s">
        <v>11</v>
      </c>
      <c r="B11" s="1">
        <v>0.88039999999999996</v>
      </c>
      <c r="C11" s="1">
        <v>0.81540000000000001</v>
      </c>
      <c r="D11" s="1">
        <v>0.82220000000000004</v>
      </c>
      <c r="E11" s="1">
        <v>0.78520000000000001</v>
      </c>
      <c r="F11" s="1">
        <v>5.2900000000000003E-2</v>
      </c>
      <c r="G11" s="1">
        <v>0.1164</v>
      </c>
      <c r="H11">
        <v>30.45</v>
      </c>
      <c r="I11">
        <v>4.6354166666666599</v>
      </c>
      <c r="J11">
        <v>9.0642857142857096</v>
      </c>
      <c r="K11">
        <v>2.8958333333333299</v>
      </c>
      <c r="L11">
        <v>6.0882805227491198E-2</v>
      </c>
      <c r="M11">
        <v>3.6714726553530599E-2</v>
      </c>
      <c r="N11">
        <v>140</v>
      </c>
      <c r="O11">
        <v>96</v>
      </c>
      <c r="P11">
        <v>84</v>
      </c>
      <c r="Q11">
        <v>36</v>
      </c>
      <c r="R11" t="s">
        <v>11</v>
      </c>
      <c r="S11" s="5">
        <v>6.0538116591928252E-2</v>
      </c>
      <c r="T11" s="5">
        <v>6.7264573991031393E-3</v>
      </c>
      <c r="U11" s="5">
        <v>0.93273542600896864</v>
      </c>
      <c r="V11">
        <v>139</v>
      </c>
      <c r="W11">
        <v>58219</v>
      </c>
      <c r="X11">
        <v>2769</v>
      </c>
      <c r="Y11">
        <v>185</v>
      </c>
    </row>
    <row r="12" spans="1:25" x14ac:dyDescent="0.4">
      <c r="A12" t="s">
        <v>12</v>
      </c>
      <c r="B12" s="1">
        <v>0.82030000000000003</v>
      </c>
      <c r="C12" s="1">
        <v>0.61750000000000005</v>
      </c>
      <c r="D12" s="1">
        <v>0.58919999999999995</v>
      </c>
      <c r="E12" s="1">
        <v>0.50670000000000004</v>
      </c>
      <c r="F12" s="1">
        <v>0.1517</v>
      </c>
      <c r="G12" s="1">
        <v>0.36459999999999998</v>
      </c>
      <c r="H12">
        <v>33.844512195121901</v>
      </c>
      <c r="I12">
        <v>7.6271186440677896</v>
      </c>
      <c r="J12">
        <v>4.7987804878048701</v>
      </c>
      <c r="K12">
        <v>3.6822033898305002</v>
      </c>
      <c r="L12">
        <v>1.8755581373858101E-2</v>
      </c>
      <c r="M12">
        <v>2.0580107679554899E-2</v>
      </c>
      <c r="N12">
        <v>328</v>
      </c>
      <c r="O12">
        <v>236</v>
      </c>
      <c r="P12">
        <v>440</v>
      </c>
      <c r="Q12">
        <v>207</v>
      </c>
      <c r="R12" t="s">
        <v>12</v>
      </c>
      <c r="S12" s="5">
        <v>0.31409875074360499</v>
      </c>
      <c r="T12" s="5">
        <v>8.2093991671624039E-2</v>
      </c>
      <c r="U12" s="5">
        <v>0.60380725758477094</v>
      </c>
      <c r="V12">
        <v>322</v>
      </c>
      <c r="W12">
        <v>49038</v>
      </c>
      <c r="X12">
        <v>4706</v>
      </c>
      <c r="Y12">
        <v>916</v>
      </c>
    </row>
    <row r="13" spans="1:25" x14ac:dyDescent="0.4">
      <c r="A13" t="s">
        <v>13</v>
      </c>
      <c r="B13" s="1">
        <v>0.8034</v>
      </c>
      <c r="C13" s="1">
        <v>0.76880000000000004</v>
      </c>
      <c r="D13" s="1">
        <v>0.56569999999999998</v>
      </c>
      <c r="E13" s="2">
        <v>0.55000000000000004</v>
      </c>
      <c r="F13" s="1">
        <v>0.14480000000000001</v>
      </c>
      <c r="G13" s="1">
        <v>0.1898</v>
      </c>
      <c r="H13">
        <v>16.380952380952301</v>
      </c>
      <c r="I13">
        <v>1</v>
      </c>
      <c r="J13">
        <v>3</v>
      </c>
      <c r="K13">
        <v>1</v>
      </c>
      <c r="L13">
        <v>0.10840345514732</v>
      </c>
      <c r="M13" t="s">
        <v>121</v>
      </c>
      <c r="N13">
        <v>105</v>
      </c>
      <c r="O13">
        <v>1</v>
      </c>
      <c r="P13">
        <v>35</v>
      </c>
      <c r="Q13">
        <v>1</v>
      </c>
      <c r="R13" t="s">
        <v>13</v>
      </c>
      <c r="S13" s="5">
        <v>0.2</v>
      </c>
      <c r="T13" s="5">
        <v>9.6078431372549025E-2</v>
      </c>
      <c r="U13" s="5">
        <v>0.70392156862745103</v>
      </c>
      <c r="V13">
        <v>104</v>
      </c>
      <c r="W13">
        <v>11647</v>
      </c>
      <c r="X13">
        <v>1237</v>
      </c>
      <c r="Y13">
        <v>1</v>
      </c>
    </row>
    <row r="14" spans="1:25" x14ac:dyDescent="0.4">
      <c r="A14" t="s">
        <v>14</v>
      </c>
      <c r="B14" s="1">
        <v>0.94030000000000002</v>
      </c>
      <c r="C14" s="1">
        <v>0.88429999999999997</v>
      </c>
      <c r="D14" s="1">
        <v>0.70799999999999996</v>
      </c>
      <c r="E14" s="1">
        <v>0.67379999999999995</v>
      </c>
      <c r="F14" s="1">
        <v>3.8199999999999998E-2</v>
      </c>
      <c r="G14" s="1">
        <v>8.1699999999999995E-2</v>
      </c>
      <c r="H14">
        <v>15.659235668789799</v>
      </c>
      <c r="I14">
        <v>8.3888888888888893</v>
      </c>
      <c r="J14">
        <v>5.05095541401273</v>
      </c>
      <c r="K14">
        <v>4.4000000000000004</v>
      </c>
      <c r="L14">
        <v>2.8796738732012401E-2</v>
      </c>
      <c r="M14">
        <v>2.7533626199987501E-2</v>
      </c>
      <c r="N14">
        <v>314</v>
      </c>
      <c r="O14">
        <v>270</v>
      </c>
      <c r="P14">
        <v>166</v>
      </c>
      <c r="Q14">
        <v>125</v>
      </c>
      <c r="R14" t="s">
        <v>14</v>
      </c>
      <c r="S14" s="5">
        <v>0.18307426597582038</v>
      </c>
      <c r="T14" s="5">
        <v>3.9723661485319514E-2</v>
      </c>
      <c r="U14" s="5">
        <v>0.77720207253886009</v>
      </c>
      <c r="V14">
        <v>316</v>
      </c>
      <c r="W14">
        <v>39457</v>
      </c>
      <c r="X14">
        <v>1919</v>
      </c>
      <c r="Y14">
        <v>672</v>
      </c>
    </row>
    <row r="15" spans="1:25" x14ac:dyDescent="0.4">
      <c r="A15" t="s">
        <v>15</v>
      </c>
      <c r="B15" s="1">
        <v>0.8054</v>
      </c>
      <c r="C15" s="1">
        <v>0.81810000000000005</v>
      </c>
      <c r="D15" s="1">
        <v>0.71589999999999998</v>
      </c>
      <c r="E15" s="1">
        <v>0.68889999999999996</v>
      </c>
      <c r="F15" s="1">
        <v>0.1242</v>
      </c>
      <c r="G15" s="1">
        <v>0.12189999999999999</v>
      </c>
      <c r="H15">
        <v>13.3553719008264</v>
      </c>
      <c r="I15">
        <v>1.5</v>
      </c>
      <c r="J15">
        <v>1.5867768595041301</v>
      </c>
      <c r="K15">
        <v>1.125</v>
      </c>
      <c r="L15">
        <v>3.78897315222518E-2</v>
      </c>
      <c r="M15">
        <v>1.3852813852813801E-2</v>
      </c>
      <c r="N15">
        <v>121</v>
      </c>
      <c r="O15">
        <v>24</v>
      </c>
      <c r="P15">
        <v>35</v>
      </c>
      <c r="Q15">
        <v>5</v>
      </c>
      <c r="R15" t="s">
        <v>15</v>
      </c>
      <c r="S15" s="5">
        <v>0.14912280701754385</v>
      </c>
      <c r="T15" s="5">
        <v>0.16228070175438597</v>
      </c>
      <c r="U15" s="5">
        <v>0.68859649122807021</v>
      </c>
      <c r="V15">
        <v>122</v>
      </c>
      <c r="W15">
        <v>8629</v>
      </c>
      <c r="X15">
        <v>815</v>
      </c>
      <c r="Y15">
        <v>20</v>
      </c>
    </row>
    <row r="16" spans="1:25" x14ac:dyDescent="0.4">
      <c r="A16" t="s">
        <v>16</v>
      </c>
      <c r="B16" s="1">
        <v>0.63580000000000003</v>
      </c>
      <c r="C16" s="1">
        <v>0.78590000000000004</v>
      </c>
      <c r="D16" s="1">
        <v>0.65380000000000005</v>
      </c>
      <c r="E16" s="1">
        <v>0.27779999999999999</v>
      </c>
      <c r="F16" s="1">
        <v>0.16750000000000001</v>
      </c>
      <c r="G16" s="1">
        <v>0.32890000000000003</v>
      </c>
      <c r="H16">
        <v>5.6444444444444404</v>
      </c>
      <c r="I16" t="s">
        <v>120</v>
      </c>
      <c r="J16">
        <v>1.62222222222222</v>
      </c>
      <c r="K16" t="s">
        <v>121</v>
      </c>
      <c r="L16">
        <v>7.5959225959225898E-2</v>
      </c>
      <c r="M16" t="s">
        <v>121</v>
      </c>
      <c r="N16">
        <v>45</v>
      </c>
      <c r="O16">
        <v>0</v>
      </c>
      <c r="P16">
        <v>13</v>
      </c>
      <c r="Q16">
        <v>0</v>
      </c>
      <c r="R16" t="s">
        <v>16</v>
      </c>
      <c r="S16" s="5">
        <v>0.1650485436893204</v>
      </c>
      <c r="T16" s="5">
        <v>8.7378640776699032E-2</v>
      </c>
      <c r="U16" s="5">
        <v>0.74757281553398058</v>
      </c>
      <c r="V16">
        <v>64</v>
      </c>
      <c r="W16">
        <v>8693</v>
      </c>
      <c r="X16">
        <v>164</v>
      </c>
      <c r="Y16">
        <v>0</v>
      </c>
    </row>
    <row r="17" spans="1:25" x14ac:dyDescent="0.4">
      <c r="A17" t="s">
        <v>17</v>
      </c>
      <c r="B17" s="1">
        <v>0.7752</v>
      </c>
      <c r="C17" s="1">
        <v>0.57599999999999996</v>
      </c>
      <c r="D17" s="1">
        <v>0.56820000000000004</v>
      </c>
      <c r="E17" s="1">
        <v>0.54349999999999998</v>
      </c>
      <c r="F17" s="1">
        <v>0.10979999999999999</v>
      </c>
      <c r="G17" s="1">
        <v>0.38919999999999999</v>
      </c>
      <c r="H17">
        <v>47.761467889908197</v>
      </c>
      <c r="I17">
        <v>10.381443298969</v>
      </c>
      <c r="J17">
        <v>7.7339449541284404</v>
      </c>
      <c r="K17">
        <v>3.0721649484536</v>
      </c>
      <c r="L17">
        <v>3.9338586342026999E-2</v>
      </c>
      <c r="M17">
        <v>4.11182485007896E-2</v>
      </c>
      <c r="N17">
        <v>109</v>
      </c>
      <c r="O17">
        <v>97</v>
      </c>
      <c r="P17">
        <v>86</v>
      </c>
      <c r="Q17">
        <v>36</v>
      </c>
      <c r="R17" t="s">
        <v>17</v>
      </c>
      <c r="S17" s="5">
        <v>0.45259938837920488</v>
      </c>
      <c r="T17" s="5">
        <v>8.2568807339449546E-2</v>
      </c>
      <c r="U17" s="5">
        <v>0.46483180428134557</v>
      </c>
      <c r="V17">
        <v>109</v>
      </c>
      <c r="W17">
        <v>16546</v>
      </c>
      <c r="X17">
        <v>2383</v>
      </c>
      <c r="Y17">
        <v>553</v>
      </c>
    </row>
    <row r="18" spans="1:25" x14ac:dyDescent="0.4">
      <c r="A18" t="s">
        <v>18</v>
      </c>
      <c r="B18" s="1">
        <v>0.82369999999999999</v>
      </c>
      <c r="C18" s="1">
        <v>0.66110000000000002</v>
      </c>
      <c r="D18" s="1">
        <v>0.84540000000000004</v>
      </c>
      <c r="E18" s="1">
        <v>0.62749999999999995</v>
      </c>
      <c r="F18" s="1">
        <v>4.7100000000000003E-2</v>
      </c>
      <c r="G18" s="1">
        <v>0.30280000000000001</v>
      </c>
      <c r="H18">
        <v>49.913043478260803</v>
      </c>
      <c r="I18">
        <v>3.4411764705882302</v>
      </c>
      <c r="J18">
        <v>9.0782608695652094</v>
      </c>
      <c r="K18">
        <v>1.98529411764705</v>
      </c>
      <c r="L18">
        <v>5.3396639413814402E-2</v>
      </c>
      <c r="M18">
        <v>5.4691239844808198E-2</v>
      </c>
      <c r="N18">
        <v>115</v>
      </c>
      <c r="O18">
        <v>68</v>
      </c>
      <c r="P18">
        <v>180</v>
      </c>
      <c r="Q18">
        <v>27</v>
      </c>
      <c r="R18" t="s">
        <v>18</v>
      </c>
      <c r="S18" s="5">
        <v>0.3902439024390244</v>
      </c>
      <c r="T18" s="5">
        <v>6.7073170731707321E-2</v>
      </c>
      <c r="U18" s="5">
        <v>0.54268292682926833</v>
      </c>
      <c r="V18">
        <v>120</v>
      </c>
      <c r="W18">
        <v>16540</v>
      </c>
      <c r="X18">
        <v>2850</v>
      </c>
      <c r="Y18">
        <v>133</v>
      </c>
    </row>
    <row r="19" spans="1:25" x14ac:dyDescent="0.4">
      <c r="A19" t="s">
        <v>19</v>
      </c>
      <c r="B19" s="1">
        <v>0.80189999999999995</v>
      </c>
      <c r="C19" s="1">
        <v>0.77959999999999996</v>
      </c>
      <c r="D19" s="1">
        <v>0.67859999999999998</v>
      </c>
      <c r="E19" s="1">
        <v>0.64290000000000003</v>
      </c>
      <c r="F19" s="1">
        <v>0.16070000000000001</v>
      </c>
      <c r="G19" s="1">
        <v>0.17979999999999999</v>
      </c>
      <c r="H19">
        <v>8.7727272727272698</v>
      </c>
      <c r="I19">
        <v>2</v>
      </c>
      <c r="J19">
        <v>2.6136363636363602</v>
      </c>
      <c r="K19">
        <v>1.5</v>
      </c>
      <c r="L19">
        <v>0.12828709591540899</v>
      </c>
      <c r="M19">
        <v>0.15561327561327501</v>
      </c>
      <c r="N19">
        <v>44</v>
      </c>
      <c r="O19">
        <v>14</v>
      </c>
      <c r="P19">
        <v>19</v>
      </c>
      <c r="Q19">
        <v>6</v>
      </c>
      <c r="R19" t="s">
        <v>19</v>
      </c>
      <c r="S19" s="5">
        <v>0.14285714285714285</v>
      </c>
      <c r="T19" s="5">
        <v>0.16666666666666666</v>
      </c>
      <c r="U19" s="5">
        <v>0.69047619047619047</v>
      </c>
      <c r="V19">
        <v>42</v>
      </c>
      <c r="W19">
        <v>3547</v>
      </c>
      <c r="X19">
        <v>245</v>
      </c>
      <c r="Y19">
        <v>18</v>
      </c>
    </row>
    <row r="20" spans="1:25" x14ac:dyDescent="0.4">
      <c r="A20" t="s">
        <v>20</v>
      </c>
      <c r="B20" s="1">
        <v>0.7732</v>
      </c>
      <c r="C20" s="1">
        <v>0.53110000000000002</v>
      </c>
      <c r="D20" s="1">
        <v>0.55869999999999997</v>
      </c>
      <c r="E20" s="1">
        <v>0.4597</v>
      </c>
      <c r="F20" s="1">
        <v>9.1899999999999996E-2</v>
      </c>
      <c r="G20" s="1">
        <v>0.41089999999999999</v>
      </c>
      <c r="H20">
        <v>22.893992932862101</v>
      </c>
      <c r="I20">
        <v>4</v>
      </c>
      <c r="J20">
        <v>2.9681978798586499</v>
      </c>
      <c r="K20">
        <v>1.8133333333333299</v>
      </c>
      <c r="L20">
        <v>3.4082148684055298E-2</v>
      </c>
      <c r="M20">
        <v>4.1867441587427799E-2</v>
      </c>
      <c r="N20">
        <v>283</v>
      </c>
      <c r="O20">
        <v>150</v>
      </c>
      <c r="P20">
        <v>50</v>
      </c>
      <c r="Q20">
        <v>26</v>
      </c>
      <c r="R20" t="s">
        <v>20</v>
      </c>
      <c r="S20" s="5">
        <v>0.282089552238806</v>
      </c>
      <c r="T20" s="5">
        <v>7.6865671641791047E-2</v>
      </c>
      <c r="U20" s="5">
        <v>0.64104477611940303</v>
      </c>
      <c r="V20">
        <v>262</v>
      </c>
      <c r="W20">
        <v>42970</v>
      </c>
      <c r="X20">
        <v>2901</v>
      </c>
      <c r="Y20">
        <v>315</v>
      </c>
    </row>
    <row r="21" spans="1:25" x14ac:dyDescent="0.4">
      <c r="A21" t="s">
        <v>21</v>
      </c>
      <c r="B21" s="1">
        <v>0.85099999999999998</v>
      </c>
      <c r="C21" s="1">
        <v>0.73329999999999995</v>
      </c>
      <c r="D21" s="1">
        <v>0.71179999999999999</v>
      </c>
      <c r="E21" s="1">
        <v>0.68489999999999995</v>
      </c>
      <c r="F21" s="1">
        <v>6.8400000000000002E-2</v>
      </c>
      <c r="G21" s="1">
        <v>0.19819999999999999</v>
      </c>
      <c r="H21">
        <v>18.118274788794999</v>
      </c>
      <c r="I21">
        <v>13.4910122989593</v>
      </c>
      <c r="J21">
        <v>8.3459315251222694</v>
      </c>
      <c r="K21">
        <v>7.1972563859980996</v>
      </c>
      <c r="L21">
        <v>5.4595321540041796E-3</v>
      </c>
      <c r="M21">
        <v>5.8725386066565697E-3</v>
      </c>
      <c r="N21">
        <v>2249</v>
      </c>
      <c r="O21">
        <v>2114</v>
      </c>
      <c r="P21">
        <v>1244</v>
      </c>
      <c r="Q21">
        <v>1082</v>
      </c>
      <c r="R21" t="s">
        <v>21</v>
      </c>
      <c r="S21" s="5">
        <v>0.18084183119982641</v>
      </c>
      <c r="T21" s="5">
        <v>9.1668474723367324E-2</v>
      </c>
      <c r="U21" s="5">
        <v>0.7274896940768063</v>
      </c>
      <c r="V21">
        <v>1942</v>
      </c>
      <c r="W21">
        <v>225157</v>
      </c>
      <c r="X21">
        <v>13448</v>
      </c>
      <c r="Y21">
        <v>9184</v>
      </c>
    </row>
    <row r="22" spans="1:25" x14ac:dyDescent="0.4">
      <c r="A22" t="s">
        <v>22</v>
      </c>
      <c r="B22" s="1">
        <v>0.80189999999999995</v>
      </c>
      <c r="C22" s="1">
        <v>0.55469999999999997</v>
      </c>
      <c r="D22" s="1">
        <v>0.5887</v>
      </c>
      <c r="E22" s="1">
        <v>0.504</v>
      </c>
      <c r="F22" s="1">
        <v>0.15310000000000001</v>
      </c>
      <c r="G22" s="1">
        <v>0.38590000000000002</v>
      </c>
      <c r="H22">
        <v>31.856164383561602</v>
      </c>
      <c r="I22">
        <v>10.7076923076923</v>
      </c>
      <c r="J22">
        <v>10.7191780821917</v>
      </c>
      <c r="K22">
        <v>5.4846153846153802</v>
      </c>
      <c r="L22">
        <v>4.8089765884686803E-2</v>
      </c>
      <c r="M22">
        <v>3.8336156272957597E-2</v>
      </c>
      <c r="N22">
        <v>146</v>
      </c>
      <c r="O22">
        <v>130</v>
      </c>
      <c r="P22">
        <v>477</v>
      </c>
      <c r="Q22">
        <v>185</v>
      </c>
      <c r="R22" t="s">
        <v>22</v>
      </c>
      <c r="S22" s="5">
        <v>0.19191919191919191</v>
      </c>
      <c r="T22" s="5">
        <v>0.12457912457912458</v>
      </c>
      <c r="U22" s="5">
        <v>0.6835016835016835</v>
      </c>
      <c r="V22">
        <v>136</v>
      </c>
      <c r="W22">
        <v>24473</v>
      </c>
      <c r="X22">
        <v>2610</v>
      </c>
      <c r="Y22">
        <v>715</v>
      </c>
    </row>
    <row r="23" spans="1:25" x14ac:dyDescent="0.4">
      <c r="A23" t="s">
        <v>23</v>
      </c>
      <c r="B23" s="1">
        <v>0.68869999999999998</v>
      </c>
      <c r="C23" s="1">
        <v>0.56689999999999996</v>
      </c>
      <c r="D23" s="1">
        <v>0.74609999999999999</v>
      </c>
      <c r="E23" s="1">
        <v>0.70050000000000001</v>
      </c>
      <c r="F23" s="1">
        <v>0.13039999999999999</v>
      </c>
      <c r="G23" s="1">
        <v>0.26319999999999999</v>
      </c>
      <c r="H23">
        <v>15.8834586466165</v>
      </c>
      <c r="I23">
        <v>1.2777777777777699</v>
      </c>
      <c r="J23">
        <v>2.9924812030075101</v>
      </c>
      <c r="K23">
        <v>1.05555555555555</v>
      </c>
      <c r="L23">
        <v>5.3739524319285199E-2</v>
      </c>
      <c r="M23">
        <v>1.1111111111111099E-2</v>
      </c>
      <c r="N23">
        <v>266</v>
      </c>
      <c r="O23">
        <v>18</v>
      </c>
      <c r="P23">
        <v>26</v>
      </c>
      <c r="Q23">
        <v>6</v>
      </c>
      <c r="R23" t="s">
        <v>23</v>
      </c>
      <c r="S23" s="5">
        <v>0.2170138888888889</v>
      </c>
      <c r="T23" s="5">
        <v>7.1180555555555552E-2</v>
      </c>
      <c r="U23" s="5">
        <v>0.71180555555555558</v>
      </c>
      <c r="V23">
        <v>265</v>
      </c>
      <c r="W23">
        <v>34761</v>
      </c>
      <c r="X23">
        <v>1941</v>
      </c>
      <c r="Y23">
        <v>17</v>
      </c>
    </row>
    <row r="24" spans="1:25" x14ac:dyDescent="0.4">
      <c r="A24" t="s">
        <v>24</v>
      </c>
      <c r="B24" s="1">
        <v>0.8891</v>
      </c>
      <c r="C24" s="1">
        <v>0.89159999999999995</v>
      </c>
      <c r="D24" s="1">
        <v>0.59019999999999995</v>
      </c>
      <c r="E24" s="1">
        <v>0.53369999999999995</v>
      </c>
      <c r="F24" s="1">
        <v>3.04E-2</v>
      </c>
      <c r="G24" s="1">
        <v>6.3500000000000001E-2</v>
      </c>
      <c r="H24">
        <v>4.2280701754385897</v>
      </c>
      <c r="I24">
        <v>3.73893805309734</v>
      </c>
      <c r="J24">
        <v>1.57894736842105</v>
      </c>
      <c r="K24">
        <v>1.45575221238938</v>
      </c>
      <c r="L24">
        <v>6.2426496976468598E-2</v>
      </c>
      <c r="M24">
        <v>6.4990436482255207E-2</v>
      </c>
      <c r="N24">
        <v>228</v>
      </c>
      <c r="O24">
        <v>226</v>
      </c>
      <c r="P24">
        <v>8</v>
      </c>
      <c r="Q24">
        <v>7</v>
      </c>
      <c r="R24" t="s">
        <v>24</v>
      </c>
      <c r="S24" s="5">
        <v>0.20393120393120392</v>
      </c>
      <c r="T24" s="5">
        <v>8.1081081081081086E-2</v>
      </c>
      <c r="U24" s="5">
        <v>0.71498771498771496</v>
      </c>
      <c r="V24">
        <v>216</v>
      </c>
      <c r="W24">
        <v>23863</v>
      </c>
      <c r="X24">
        <v>107</v>
      </c>
      <c r="Y24">
        <v>65</v>
      </c>
    </row>
    <row r="25" spans="1:25" x14ac:dyDescent="0.4">
      <c r="A25" t="s">
        <v>25</v>
      </c>
      <c r="B25" s="1">
        <v>0.73129999999999995</v>
      </c>
      <c r="C25" s="1">
        <v>0.42830000000000001</v>
      </c>
      <c r="D25" s="1">
        <v>0.16220000000000001</v>
      </c>
      <c r="E25" s="2">
        <v>0.16</v>
      </c>
      <c r="F25" s="1">
        <v>0.29530000000000001</v>
      </c>
      <c r="G25" s="1">
        <v>0.73370000000000002</v>
      </c>
      <c r="H25">
        <v>35.1</v>
      </c>
      <c r="I25">
        <v>3.4222222222222198</v>
      </c>
      <c r="J25">
        <v>4.3875000000000002</v>
      </c>
      <c r="K25">
        <v>1.7111111111111099</v>
      </c>
      <c r="L25">
        <v>6.6405814415845199E-2</v>
      </c>
      <c r="M25">
        <v>5.1072396938164302E-2</v>
      </c>
      <c r="N25">
        <v>80</v>
      </c>
      <c r="O25">
        <v>45</v>
      </c>
      <c r="P25">
        <v>33</v>
      </c>
      <c r="Q25">
        <v>8</v>
      </c>
      <c r="R25" t="s">
        <v>25</v>
      </c>
      <c r="S25" s="5">
        <v>0.16129032258064516</v>
      </c>
      <c r="T25" s="5">
        <v>0.15860215053763441</v>
      </c>
      <c r="U25" s="5">
        <v>0.68010752688172038</v>
      </c>
      <c r="V25">
        <v>84</v>
      </c>
      <c r="W25">
        <v>19789</v>
      </c>
      <c r="X25">
        <v>1127</v>
      </c>
      <c r="Y25">
        <v>49</v>
      </c>
    </row>
    <row r="26" spans="1:25" x14ac:dyDescent="0.4">
      <c r="A26" t="s">
        <v>26</v>
      </c>
      <c r="B26" s="1">
        <v>0.7429</v>
      </c>
      <c r="C26" s="1">
        <v>0.7429</v>
      </c>
      <c r="D26" s="1">
        <v>0.71430000000000005</v>
      </c>
      <c r="E26" s="1">
        <v>0.71430000000000005</v>
      </c>
      <c r="F26" s="1">
        <v>0.44900000000000001</v>
      </c>
      <c r="G26" s="1">
        <v>0.44900000000000001</v>
      </c>
      <c r="H26">
        <v>6.1111111111111098</v>
      </c>
      <c r="I26">
        <v>5</v>
      </c>
      <c r="J26">
        <v>2.1111111111111098</v>
      </c>
      <c r="K26">
        <v>1.55555555555555</v>
      </c>
      <c r="L26">
        <v>0.37235449735449699</v>
      </c>
      <c r="M26">
        <v>0.55555555555555503</v>
      </c>
      <c r="N26">
        <v>9</v>
      </c>
      <c r="O26">
        <v>9</v>
      </c>
      <c r="P26">
        <v>4</v>
      </c>
      <c r="Q26">
        <v>2</v>
      </c>
      <c r="R26" t="s">
        <v>26</v>
      </c>
      <c r="S26" s="5">
        <v>9.0909090909090912E-2</v>
      </c>
      <c r="T26" s="5">
        <v>9.0909090909090912E-2</v>
      </c>
      <c r="U26" s="5">
        <v>0.81818181818181823</v>
      </c>
      <c r="V26">
        <v>8</v>
      </c>
      <c r="W26">
        <v>977</v>
      </c>
      <c r="X26">
        <v>24</v>
      </c>
      <c r="Y26">
        <v>18</v>
      </c>
    </row>
    <row r="27" spans="1:25" x14ac:dyDescent="0.4">
      <c r="A27" t="s">
        <v>27</v>
      </c>
      <c r="B27" s="1">
        <v>0.38929999999999998</v>
      </c>
      <c r="C27" s="1">
        <v>0.25180000000000002</v>
      </c>
      <c r="D27" s="1">
        <v>0.35239999999999999</v>
      </c>
      <c r="E27" s="1">
        <v>0.20949999999999999</v>
      </c>
      <c r="F27" s="1">
        <v>0.51490000000000002</v>
      </c>
      <c r="G27" s="1">
        <v>0.69159999999999999</v>
      </c>
      <c r="H27">
        <v>17.574074074074002</v>
      </c>
      <c r="I27">
        <v>3.2210526315789401</v>
      </c>
      <c r="J27">
        <v>2.4537037037037002</v>
      </c>
      <c r="K27">
        <v>1.4</v>
      </c>
      <c r="L27">
        <v>4.1290767604644799E-2</v>
      </c>
      <c r="M27">
        <v>2.1295044169750098E-2</v>
      </c>
      <c r="N27">
        <v>216</v>
      </c>
      <c r="O27">
        <v>95</v>
      </c>
      <c r="P27">
        <v>34</v>
      </c>
      <c r="Q27">
        <v>9</v>
      </c>
      <c r="R27" t="s">
        <v>27</v>
      </c>
      <c r="S27" s="5">
        <v>0.40095181439619276</v>
      </c>
      <c r="T27" s="5">
        <v>0.10172516359309934</v>
      </c>
      <c r="U27" s="5">
        <v>0.49732302201070794</v>
      </c>
      <c r="V27">
        <v>224</v>
      </c>
      <c r="W27">
        <v>89028</v>
      </c>
      <c r="X27">
        <v>1390</v>
      </c>
      <c r="Y27">
        <v>180</v>
      </c>
    </row>
    <row r="28" spans="1:25" x14ac:dyDescent="0.4">
      <c r="A28" t="s">
        <v>28</v>
      </c>
      <c r="B28" s="1">
        <v>0.53129999999999999</v>
      </c>
      <c r="C28" s="1">
        <v>0.45950000000000002</v>
      </c>
      <c r="D28" s="1">
        <v>0.53210000000000002</v>
      </c>
      <c r="E28" s="1">
        <v>0.47270000000000001</v>
      </c>
      <c r="F28" s="1">
        <v>0.22040000000000001</v>
      </c>
      <c r="G28" s="1">
        <v>0.3579</v>
      </c>
      <c r="H28">
        <v>24.5483870967741</v>
      </c>
      <c r="I28">
        <v>12.2213114754098</v>
      </c>
      <c r="J28">
        <v>10.6532258064516</v>
      </c>
      <c r="K28">
        <v>8.1639344262295008</v>
      </c>
      <c r="L28">
        <v>4.8815762626276397E-2</v>
      </c>
      <c r="M28">
        <v>4.2647071165139799E-2</v>
      </c>
      <c r="N28">
        <v>124</v>
      </c>
      <c r="O28">
        <v>122</v>
      </c>
      <c r="P28">
        <v>284</v>
      </c>
      <c r="Q28">
        <v>189</v>
      </c>
      <c r="R28" t="s">
        <v>28</v>
      </c>
      <c r="S28" s="5">
        <v>0.22666666666666666</v>
      </c>
      <c r="T28" s="5">
        <v>0.11333333333333333</v>
      </c>
      <c r="U28" s="5">
        <v>0.66</v>
      </c>
      <c r="V28">
        <v>119</v>
      </c>
      <c r="W28">
        <v>20089</v>
      </c>
      <c r="X28">
        <v>1648</v>
      </c>
      <c r="Y28">
        <v>591</v>
      </c>
    </row>
    <row r="29" spans="1:25" x14ac:dyDescent="0.4">
      <c r="A29" t="s">
        <v>29</v>
      </c>
      <c r="B29" s="1">
        <v>0.83450000000000002</v>
      </c>
      <c r="C29" s="1">
        <v>0.77980000000000005</v>
      </c>
      <c r="D29" s="2">
        <v>0.6</v>
      </c>
      <c r="E29" s="1">
        <v>0.56440000000000001</v>
      </c>
      <c r="F29" s="1">
        <v>0.1138</v>
      </c>
      <c r="G29" s="1">
        <v>0.19020000000000001</v>
      </c>
      <c r="H29">
        <v>34.247619047618997</v>
      </c>
      <c r="I29">
        <v>7.4823529411764698</v>
      </c>
      <c r="J29">
        <v>3.6285714285714201</v>
      </c>
      <c r="K29">
        <v>1.8705882352941099</v>
      </c>
      <c r="L29">
        <v>4.0872477629695599E-2</v>
      </c>
      <c r="M29">
        <v>6.1003817460924203E-2</v>
      </c>
      <c r="N29">
        <v>105</v>
      </c>
      <c r="O29">
        <v>85</v>
      </c>
      <c r="P29">
        <v>47</v>
      </c>
      <c r="Q29">
        <v>11</v>
      </c>
      <c r="R29" t="s">
        <v>29</v>
      </c>
      <c r="S29" s="5">
        <v>0.22480620155038761</v>
      </c>
      <c r="T29" s="5">
        <v>2.8423772609819122E-2</v>
      </c>
      <c r="U29" s="5">
        <v>0.74677002583979324</v>
      </c>
      <c r="V29">
        <v>102</v>
      </c>
      <c r="W29">
        <v>10595</v>
      </c>
      <c r="X29">
        <v>1478</v>
      </c>
      <c r="Y29">
        <v>329</v>
      </c>
    </row>
    <row r="30" spans="1:25" x14ac:dyDescent="0.4">
      <c r="A30" t="s">
        <v>30</v>
      </c>
      <c r="B30" s="1">
        <v>0.62380000000000002</v>
      </c>
      <c r="C30" s="1">
        <v>0.62260000000000004</v>
      </c>
      <c r="D30" s="1">
        <v>0.70209999999999995</v>
      </c>
      <c r="E30" s="1">
        <v>0.35899999999999999</v>
      </c>
      <c r="F30" s="1">
        <v>0.1105</v>
      </c>
      <c r="G30" s="1">
        <v>0.36849999999999999</v>
      </c>
      <c r="H30">
        <v>34.844660194174701</v>
      </c>
      <c r="I30">
        <v>2.5679012345679002</v>
      </c>
      <c r="J30">
        <v>5.0388349514563098</v>
      </c>
      <c r="K30">
        <v>1.7654320987654299</v>
      </c>
      <c r="L30">
        <v>5.2392998425923799E-2</v>
      </c>
      <c r="M30">
        <v>5.2181784505016801E-2</v>
      </c>
      <c r="N30">
        <v>103</v>
      </c>
      <c r="O30">
        <v>81</v>
      </c>
      <c r="P30">
        <v>96</v>
      </c>
      <c r="Q30">
        <v>12</v>
      </c>
      <c r="R30" t="s">
        <v>30</v>
      </c>
      <c r="S30" s="5">
        <v>0.67632850241545894</v>
      </c>
      <c r="T30" s="5">
        <v>8.2125603864734303E-2</v>
      </c>
      <c r="U30" s="5">
        <v>0.24154589371980675</v>
      </c>
      <c r="V30">
        <v>102</v>
      </c>
      <c r="W30">
        <v>16561</v>
      </c>
      <c r="X30">
        <v>1668</v>
      </c>
      <c r="Y30">
        <v>83</v>
      </c>
    </row>
    <row r="31" spans="1:25" x14ac:dyDescent="0.4">
      <c r="A31" t="s">
        <v>31</v>
      </c>
      <c r="B31" s="1">
        <v>0.69830000000000003</v>
      </c>
      <c r="C31" s="1">
        <v>0.30009999999999998</v>
      </c>
      <c r="D31" s="1">
        <v>0.29389999999999999</v>
      </c>
      <c r="E31" s="1">
        <v>0.25690000000000002</v>
      </c>
      <c r="F31" s="1">
        <v>0.1363</v>
      </c>
      <c r="G31" s="1">
        <v>0.64949999999999997</v>
      </c>
      <c r="H31">
        <v>14.493403693931301</v>
      </c>
      <c r="I31">
        <v>2.02362204724409</v>
      </c>
      <c r="J31">
        <v>4.9894459102902298</v>
      </c>
      <c r="K31">
        <v>1.51968503937007</v>
      </c>
      <c r="L31">
        <v>1.34478390473796E-2</v>
      </c>
      <c r="M31">
        <v>8.22519724970526E-3</v>
      </c>
      <c r="N31">
        <v>1137</v>
      </c>
      <c r="O31">
        <v>381</v>
      </c>
      <c r="P31">
        <v>103</v>
      </c>
      <c r="Q31">
        <v>26</v>
      </c>
      <c r="R31" t="s">
        <v>31</v>
      </c>
      <c r="S31" s="5">
        <v>0.26323970245364714</v>
      </c>
      <c r="T31" s="5">
        <v>0.10047740646164094</v>
      </c>
      <c r="U31" s="5">
        <v>0.63628289108471192</v>
      </c>
      <c r="V31">
        <v>1115</v>
      </c>
      <c r="W31">
        <v>191348</v>
      </c>
      <c r="X31">
        <v>3959</v>
      </c>
      <c r="Y31">
        <v>349</v>
      </c>
    </row>
    <row r="32" spans="1:25" x14ac:dyDescent="0.4">
      <c r="A32" t="s">
        <v>32</v>
      </c>
      <c r="B32" s="1">
        <v>0.83979999999999999</v>
      </c>
      <c r="C32" s="1">
        <v>0.79120000000000001</v>
      </c>
      <c r="D32" s="1">
        <v>0.71789999999999998</v>
      </c>
      <c r="E32" s="1">
        <v>0.67859999999999998</v>
      </c>
      <c r="F32" s="1">
        <v>7.9200000000000007E-2</v>
      </c>
      <c r="G32" s="1">
        <v>0.127</v>
      </c>
      <c r="H32">
        <v>16</v>
      </c>
      <c r="I32">
        <v>8.2166666666666597</v>
      </c>
      <c r="J32">
        <v>5.4397163120567296</v>
      </c>
      <c r="K32">
        <v>3.5333333333333301</v>
      </c>
      <c r="L32">
        <v>7.1281501591955704E-2</v>
      </c>
      <c r="M32">
        <v>5.6703367968654703E-2</v>
      </c>
      <c r="N32">
        <v>141</v>
      </c>
      <c r="O32">
        <v>60</v>
      </c>
      <c r="P32">
        <v>223</v>
      </c>
      <c r="Q32">
        <v>69</v>
      </c>
      <c r="R32" t="s">
        <v>32</v>
      </c>
      <c r="S32" s="5">
        <v>0.29268292682926828</v>
      </c>
      <c r="T32" s="5">
        <v>9.1463414634146339E-2</v>
      </c>
      <c r="U32" s="5">
        <v>0.61585365853658536</v>
      </c>
      <c r="V32">
        <v>139</v>
      </c>
      <c r="W32">
        <v>9535</v>
      </c>
      <c r="X32">
        <v>1344</v>
      </c>
      <c r="Y32">
        <v>285</v>
      </c>
    </row>
    <row r="33" spans="1:25" x14ac:dyDescent="0.4">
      <c r="A33" t="s">
        <v>33</v>
      </c>
      <c r="B33" s="1">
        <v>0.89570000000000005</v>
      </c>
      <c r="C33" s="1">
        <v>0.86619999999999997</v>
      </c>
      <c r="D33" s="1">
        <v>0.79410000000000003</v>
      </c>
      <c r="E33" s="1">
        <v>0.75180000000000002</v>
      </c>
      <c r="F33" s="1">
        <v>4.7E-2</v>
      </c>
      <c r="G33" s="1">
        <v>0.1113</v>
      </c>
      <c r="H33">
        <v>9.7749169435215908</v>
      </c>
      <c r="I33">
        <v>7.9184441656210698</v>
      </c>
      <c r="J33">
        <v>3.8945182724252398</v>
      </c>
      <c r="K33">
        <v>3.7005437055625201</v>
      </c>
      <c r="L33">
        <v>3.1870840008836302E-3</v>
      </c>
      <c r="M33">
        <v>2.9447705240210902E-3</v>
      </c>
      <c r="N33">
        <v>2408</v>
      </c>
      <c r="O33">
        <v>2391</v>
      </c>
      <c r="P33">
        <v>1118</v>
      </c>
      <c r="Q33">
        <v>1033</v>
      </c>
      <c r="R33" t="s">
        <v>33</v>
      </c>
      <c r="S33" s="5">
        <v>0.20605022831050229</v>
      </c>
      <c r="T33" s="5">
        <v>5.8300717547292887E-2</v>
      </c>
      <c r="U33" s="5">
        <v>0.73564905414220483</v>
      </c>
      <c r="V33">
        <v>2537</v>
      </c>
      <c r="W33">
        <v>296498</v>
      </c>
      <c r="X33">
        <v>9616</v>
      </c>
      <c r="Y33">
        <v>6680</v>
      </c>
    </row>
    <row r="34" spans="1:25" x14ac:dyDescent="0.4">
      <c r="A34" t="s">
        <v>34</v>
      </c>
      <c r="B34" s="1">
        <v>0.92800000000000005</v>
      </c>
      <c r="C34" s="1">
        <v>0.84899999999999998</v>
      </c>
      <c r="D34" s="1">
        <v>0.67620000000000002</v>
      </c>
      <c r="E34" s="1">
        <v>0.63009999999999999</v>
      </c>
      <c r="F34" s="1">
        <v>2.2700000000000001E-2</v>
      </c>
      <c r="G34" s="1">
        <v>0.1087</v>
      </c>
      <c r="H34">
        <v>10.7682926829268</v>
      </c>
      <c r="I34">
        <v>6.6866438356164304</v>
      </c>
      <c r="J34">
        <v>7.1186252771618603</v>
      </c>
      <c r="K34">
        <v>5.1301369863013697</v>
      </c>
      <c r="L34">
        <v>1.40124675427353E-2</v>
      </c>
      <c r="M34">
        <v>1.41430838012071E-2</v>
      </c>
      <c r="N34">
        <v>902</v>
      </c>
      <c r="O34">
        <v>584</v>
      </c>
      <c r="P34">
        <v>565</v>
      </c>
      <c r="Q34">
        <v>370</v>
      </c>
      <c r="R34" t="s">
        <v>34</v>
      </c>
      <c r="S34" s="5">
        <v>0.24044943820224718</v>
      </c>
      <c r="T34" s="5">
        <v>5.1235955056179776E-2</v>
      </c>
      <c r="U34" s="5">
        <v>0.70831460674157298</v>
      </c>
      <c r="V34">
        <v>847</v>
      </c>
      <c r="W34">
        <v>93239</v>
      </c>
      <c r="X34">
        <v>3025</v>
      </c>
      <c r="Y34">
        <v>1435</v>
      </c>
    </row>
    <row r="35" spans="1:25" x14ac:dyDescent="0.4">
      <c r="A35" t="s">
        <v>35</v>
      </c>
      <c r="B35" s="1">
        <v>0.88880000000000003</v>
      </c>
      <c r="C35" s="1">
        <v>0.86509999999999998</v>
      </c>
      <c r="D35" s="1">
        <v>0.77500000000000002</v>
      </c>
      <c r="E35" s="1">
        <v>0.78120000000000001</v>
      </c>
      <c r="F35" s="1">
        <v>0.1394</v>
      </c>
      <c r="G35" s="1">
        <v>9.5699999999999993E-2</v>
      </c>
      <c r="H35">
        <v>5.7654320987654302</v>
      </c>
      <c r="I35" t="s">
        <v>120</v>
      </c>
      <c r="J35">
        <v>1.5308641975308599</v>
      </c>
      <c r="K35" t="s">
        <v>121</v>
      </c>
      <c r="L35">
        <v>4.8635292336441698E-2</v>
      </c>
      <c r="M35" t="s">
        <v>121</v>
      </c>
      <c r="N35">
        <v>81</v>
      </c>
      <c r="O35">
        <v>0</v>
      </c>
      <c r="P35">
        <v>16</v>
      </c>
      <c r="Q35">
        <v>0</v>
      </c>
      <c r="R35" t="s">
        <v>35</v>
      </c>
      <c r="S35" s="5">
        <v>0.37962962962962965</v>
      </c>
      <c r="T35" s="5">
        <v>1.8518518518518517E-2</v>
      </c>
      <c r="U35" s="5">
        <v>0.60185185185185186</v>
      </c>
      <c r="V35">
        <v>109</v>
      </c>
      <c r="W35">
        <v>13938</v>
      </c>
      <c r="X35">
        <v>400</v>
      </c>
      <c r="Y35">
        <v>0</v>
      </c>
    </row>
    <row r="36" spans="1:25" x14ac:dyDescent="0.4">
      <c r="A36" t="s">
        <v>36</v>
      </c>
      <c r="B36" s="1">
        <v>0.73640000000000005</v>
      </c>
      <c r="C36" s="1">
        <v>0.58520000000000005</v>
      </c>
      <c r="D36" s="1">
        <v>0.52769999999999995</v>
      </c>
      <c r="E36" s="1">
        <v>0.51080000000000003</v>
      </c>
      <c r="F36" s="1">
        <v>0.1731</v>
      </c>
      <c r="G36" s="1">
        <v>0.35239999999999999</v>
      </c>
      <c r="H36">
        <v>28.904761904761902</v>
      </c>
      <c r="I36">
        <v>3.07567567567567</v>
      </c>
      <c r="J36">
        <v>8.1815476190476097</v>
      </c>
      <c r="K36">
        <v>2.2918918918918898</v>
      </c>
      <c r="L36">
        <v>1.68422063295325E-2</v>
      </c>
      <c r="M36">
        <v>1.3106119143950601E-2</v>
      </c>
      <c r="N36">
        <v>336</v>
      </c>
      <c r="O36">
        <v>185</v>
      </c>
      <c r="P36">
        <v>451</v>
      </c>
      <c r="Q36">
        <v>96</v>
      </c>
      <c r="R36" t="s">
        <v>36</v>
      </c>
      <c r="S36" s="5">
        <v>0.23069001029866118</v>
      </c>
      <c r="T36" s="5">
        <v>7.7239958805355308E-2</v>
      </c>
      <c r="U36" s="5">
        <v>0.69207003089598351</v>
      </c>
      <c r="V36">
        <v>342</v>
      </c>
      <c r="W36">
        <v>35617</v>
      </c>
      <c r="X36">
        <v>5989</v>
      </c>
      <c r="Y36">
        <v>370</v>
      </c>
    </row>
    <row r="37" spans="1:25" x14ac:dyDescent="0.4">
      <c r="A37" t="s">
        <v>37</v>
      </c>
      <c r="B37" s="1">
        <v>0.81289999999999996</v>
      </c>
      <c r="C37" s="1">
        <v>0.80879999999999996</v>
      </c>
      <c r="D37" s="1">
        <v>0.71109999999999995</v>
      </c>
      <c r="E37" s="1">
        <v>0.73199999999999998</v>
      </c>
      <c r="F37" s="1">
        <v>4.2799999999999998E-2</v>
      </c>
      <c r="G37" s="1">
        <v>4.8399999999999999E-2</v>
      </c>
      <c r="H37">
        <v>5.1958762886597896</v>
      </c>
      <c r="I37">
        <v>1.1428571428571399</v>
      </c>
      <c r="J37">
        <v>2.17525773195876</v>
      </c>
      <c r="K37">
        <v>1.09523809523809</v>
      </c>
      <c r="L37">
        <v>9.3755817875585901E-2</v>
      </c>
      <c r="M37">
        <v>3.7499999999999999E-2</v>
      </c>
      <c r="N37">
        <v>97</v>
      </c>
      <c r="O37">
        <v>21</v>
      </c>
      <c r="P37">
        <v>19</v>
      </c>
      <c r="Q37">
        <v>3</v>
      </c>
      <c r="R37" t="s">
        <v>37</v>
      </c>
      <c r="S37" s="5">
        <v>0.18902439024390244</v>
      </c>
      <c r="T37" s="5">
        <v>6.097560975609756E-2</v>
      </c>
      <c r="U37" s="5">
        <v>0.75</v>
      </c>
      <c r="V37">
        <v>101</v>
      </c>
      <c r="W37">
        <v>7191</v>
      </c>
      <c r="X37">
        <v>178</v>
      </c>
      <c r="Y37">
        <v>6</v>
      </c>
    </row>
    <row r="38" spans="1:25" x14ac:dyDescent="0.4">
      <c r="A38" t="s">
        <v>38</v>
      </c>
      <c r="B38" s="1">
        <v>0.8407</v>
      </c>
      <c r="C38" s="1">
        <v>0.82950000000000002</v>
      </c>
      <c r="D38" s="1">
        <v>0.5625</v>
      </c>
      <c r="E38" s="1">
        <v>0.54320000000000002</v>
      </c>
      <c r="F38" s="1">
        <v>7.4200000000000002E-2</v>
      </c>
      <c r="G38" s="1">
        <v>8.3199999999999996E-2</v>
      </c>
      <c r="H38">
        <v>15.432692307692299</v>
      </c>
      <c r="I38" t="s">
        <v>120</v>
      </c>
      <c r="J38">
        <v>1.3653846153846101</v>
      </c>
      <c r="K38" t="s">
        <v>121</v>
      </c>
      <c r="L38">
        <v>0.122749314779675</v>
      </c>
      <c r="M38" t="s">
        <v>121</v>
      </c>
      <c r="N38">
        <v>104</v>
      </c>
      <c r="O38">
        <v>0</v>
      </c>
      <c r="P38">
        <v>4</v>
      </c>
      <c r="Q38">
        <v>0</v>
      </c>
      <c r="R38" t="s">
        <v>38</v>
      </c>
      <c r="S38" s="5">
        <v>0.10679611650485436</v>
      </c>
      <c r="T38" s="5">
        <v>9.7087378640776698E-2</v>
      </c>
      <c r="U38" s="5">
        <v>0.79611650485436891</v>
      </c>
      <c r="V38">
        <v>95</v>
      </c>
      <c r="W38">
        <v>6467</v>
      </c>
      <c r="X38">
        <v>776</v>
      </c>
      <c r="Y38">
        <v>0</v>
      </c>
    </row>
    <row r="39" spans="1:25" x14ac:dyDescent="0.4">
      <c r="A39" t="s">
        <v>39</v>
      </c>
      <c r="B39" s="1">
        <v>0.78920000000000001</v>
      </c>
      <c r="C39" s="1">
        <v>0.73350000000000004</v>
      </c>
      <c r="D39" s="1">
        <v>0.58379999999999999</v>
      </c>
      <c r="E39" s="1">
        <v>0.57799999999999996</v>
      </c>
      <c r="F39" s="1">
        <v>0.1711</v>
      </c>
      <c r="G39" s="1">
        <v>0.26290000000000002</v>
      </c>
      <c r="H39">
        <v>34.1388888888888</v>
      </c>
      <c r="I39">
        <v>15.153409090908999</v>
      </c>
      <c r="J39">
        <v>13.4722222222222</v>
      </c>
      <c r="K39">
        <v>10.397727272727201</v>
      </c>
      <c r="L39">
        <v>3.2687477916775502E-2</v>
      </c>
      <c r="M39">
        <v>3.3174774154530101E-2</v>
      </c>
      <c r="N39">
        <v>180</v>
      </c>
      <c r="O39">
        <v>176</v>
      </c>
      <c r="P39">
        <v>683</v>
      </c>
      <c r="Q39">
        <v>570</v>
      </c>
      <c r="R39" t="s">
        <v>39</v>
      </c>
      <c r="S39" s="5">
        <v>0.17803837953091683</v>
      </c>
      <c r="T39" s="5">
        <v>5.5437100213219619E-2</v>
      </c>
      <c r="U39" s="5">
        <v>0.76652452025586348</v>
      </c>
      <c r="V39">
        <v>180</v>
      </c>
      <c r="W39">
        <v>41154</v>
      </c>
      <c r="X39">
        <v>3275</v>
      </c>
      <c r="Y39">
        <v>1412</v>
      </c>
    </row>
    <row r="40" spans="1:25" s="25" customFormat="1" x14ac:dyDescent="0.4">
      <c r="A40" s="25" t="s">
        <v>40</v>
      </c>
      <c r="B40" s="28">
        <v>0.2</v>
      </c>
      <c r="C40" s="26">
        <v>0.4395</v>
      </c>
      <c r="D40" s="28">
        <v>0.2</v>
      </c>
      <c r="E40" s="26">
        <v>0.96970000000000001</v>
      </c>
      <c r="F40" s="28">
        <v>2.96</v>
      </c>
      <c r="G40" s="26">
        <v>4.4999999999999998E-2</v>
      </c>
      <c r="H40" s="25">
        <v>5</v>
      </c>
      <c r="I40" s="25">
        <v>1</v>
      </c>
      <c r="J40" s="25">
        <v>1</v>
      </c>
      <c r="K40" s="25">
        <v>1</v>
      </c>
      <c r="L40" s="25" t="s">
        <v>121</v>
      </c>
      <c r="M40" s="25" t="s">
        <v>121</v>
      </c>
      <c r="N40" s="25">
        <v>70</v>
      </c>
      <c r="O40" s="25">
        <v>1</v>
      </c>
      <c r="P40" s="25">
        <v>1</v>
      </c>
      <c r="Q40" s="25">
        <v>1</v>
      </c>
      <c r="R40" s="25" t="s">
        <v>40</v>
      </c>
      <c r="S40" s="27">
        <v>0.967741935483871</v>
      </c>
      <c r="T40" s="27">
        <v>1.6129032258064516E-2</v>
      </c>
      <c r="U40" s="27">
        <v>1.6129032258064516E-2</v>
      </c>
      <c r="V40" s="25">
        <v>70</v>
      </c>
      <c r="W40" s="25">
        <v>8091</v>
      </c>
      <c r="X40" s="25">
        <v>212</v>
      </c>
      <c r="Y40" s="25">
        <v>1</v>
      </c>
    </row>
    <row r="41" spans="1:25" x14ac:dyDescent="0.4">
      <c r="A41" t="s">
        <v>41</v>
      </c>
      <c r="B41" s="1">
        <v>0.78290000000000004</v>
      </c>
      <c r="C41" s="1">
        <v>0.81869999999999998</v>
      </c>
      <c r="D41" s="1">
        <v>0.8367</v>
      </c>
      <c r="E41" s="1">
        <v>0.80300000000000005</v>
      </c>
      <c r="F41" s="1">
        <v>3.5099999999999999E-2</v>
      </c>
      <c r="G41" s="1">
        <v>4.8800000000000003E-2</v>
      </c>
      <c r="H41">
        <v>10.531204644412099</v>
      </c>
      <c r="I41">
        <v>4.4981949458483701</v>
      </c>
      <c r="J41">
        <v>3.43251088534107</v>
      </c>
      <c r="K41">
        <v>2.83393501805054</v>
      </c>
      <c r="L41">
        <v>3.1217784713180201E-2</v>
      </c>
      <c r="M41">
        <v>3.4840810530524201E-2</v>
      </c>
      <c r="N41">
        <v>689</v>
      </c>
      <c r="O41">
        <v>277</v>
      </c>
      <c r="P41">
        <v>332</v>
      </c>
      <c r="Q41">
        <v>231</v>
      </c>
      <c r="R41" t="s">
        <v>41</v>
      </c>
      <c r="S41" s="5">
        <v>8.0904741191822532E-2</v>
      </c>
      <c r="T41" s="5">
        <v>9.2214006089604172E-2</v>
      </c>
      <c r="U41" s="5">
        <v>0.82688125271857327</v>
      </c>
      <c r="V41">
        <v>608</v>
      </c>
      <c r="W41">
        <v>125215</v>
      </c>
      <c r="X41">
        <v>3785</v>
      </c>
      <c r="Y41">
        <v>640</v>
      </c>
    </row>
    <row r="42" spans="1:25" x14ac:dyDescent="0.4">
      <c r="A42" t="s">
        <v>42</v>
      </c>
      <c r="B42" s="1">
        <v>0.75790000000000002</v>
      </c>
      <c r="C42" s="1">
        <v>0.68600000000000005</v>
      </c>
      <c r="D42" s="1">
        <v>0.57850000000000001</v>
      </c>
      <c r="E42" s="1">
        <v>0.45079999999999998</v>
      </c>
      <c r="F42" s="1">
        <v>9.9699999999999997E-2</v>
      </c>
      <c r="G42" s="1">
        <v>0.29570000000000002</v>
      </c>
      <c r="H42">
        <v>21.797101449275299</v>
      </c>
      <c r="I42">
        <v>1</v>
      </c>
      <c r="J42">
        <v>1.5458937198067599</v>
      </c>
      <c r="K42">
        <v>1</v>
      </c>
      <c r="L42">
        <v>0.18492224279550901</v>
      </c>
      <c r="M42" t="s">
        <v>121</v>
      </c>
      <c r="N42">
        <v>207</v>
      </c>
      <c r="O42">
        <v>1</v>
      </c>
      <c r="P42">
        <v>3</v>
      </c>
      <c r="Q42">
        <v>1</v>
      </c>
      <c r="R42" t="s">
        <v>42</v>
      </c>
      <c r="S42" s="5">
        <v>0.22772277227722773</v>
      </c>
      <c r="T42" s="5">
        <v>0.10519801980198019</v>
      </c>
      <c r="U42" s="5">
        <v>0.66707920792079212</v>
      </c>
      <c r="V42">
        <v>281</v>
      </c>
      <c r="W42">
        <v>28566</v>
      </c>
      <c r="X42">
        <v>2263</v>
      </c>
      <c r="Y42">
        <v>1</v>
      </c>
    </row>
    <row r="43" spans="1:25" x14ac:dyDescent="0.4">
      <c r="A43" t="s">
        <v>43</v>
      </c>
      <c r="B43" s="1">
        <v>0.65359999999999996</v>
      </c>
      <c r="C43" s="1">
        <v>0.74299999999999999</v>
      </c>
      <c r="D43" s="1">
        <v>0.83250000000000002</v>
      </c>
      <c r="E43" s="1">
        <v>0.82530000000000003</v>
      </c>
      <c r="F43" s="1">
        <v>8.8300000000000003E-2</v>
      </c>
      <c r="G43" s="1">
        <v>0.1424</v>
      </c>
      <c r="H43">
        <v>32.998708010335903</v>
      </c>
      <c r="I43">
        <v>7.8842105263157896</v>
      </c>
      <c r="J43">
        <v>8.7480620155038693</v>
      </c>
      <c r="K43">
        <v>4.0294736842105197</v>
      </c>
      <c r="L43">
        <v>2.3900043818003699E-2</v>
      </c>
      <c r="M43">
        <v>1.7262262764389399E-2</v>
      </c>
      <c r="N43">
        <v>774</v>
      </c>
      <c r="O43">
        <v>475</v>
      </c>
      <c r="P43">
        <v>742</v>
      </c>
      <c r="Q43">
        <v>185</v>
      </c>
      <c r="R43" t="s">
        <v>43</v>
      </c>
      <c r="S43" s="5">
        <v>0.39229024943310659</v>
      </c>
      <c r="T43" s="5">
        <v>0.10204081632653061</v>
      </c>
      <c r="U43" s="5">
        <v>0.50566893424036286</v>
      </c>
      <c r="V43">
        <v>855</v>
      </c>
      <c r="W43">
        <v>121009</v>
      </c>
      <c r="X43">
        <v>13638</v>
      </c>
      <c r="Y43">
        <v>1824</v>
      </c>
    </row>
    <row r="44" spans="1:25" x14ac:dyDescent="0.4">
      <c r="A44" t="s">
        <v>44</v>
      </c>
      <c r="B44" s="1">
        <v>0.93079999999999996</v>
      </c>
      <c r="C44" s="1">
        <v>0.71850000000000003</v>
      </c>
      <c r="D44" s="1">
        <v>0.49869999999999998</v>
      </c>
      <c r="E44" s="1">
        <v>0.5595</v>
      </c>
      <c r="F44" s="1">
        <v>4.2900000000000001E-2</v>
      </c>
      <c r="G44" s="1">
        <v>0.22140000000000001</v>
      </c>
      <c r="H44">
        <v>11.049327354260001</v>
      </c>
      <c r="I44">
        <v>2.6981132075471699</v>
      </c>
      <c r="J44">
        <v>2.8385650224215202</v>
      </c>
      <c r="K44">
        <v>1.92924528301886</v>
      </c>
      <c r="L44">
        <v>3.7353411364504201E-2</v>
      </c>
      <c r="M44">
        <v>1.53434073317494E-2</v>
      </c>
      <c r="N44">
        <v>446</v>
      </c>
      <c r="O44">
        <v>212</v>
      </c>
      <c r="P44">
        <v>89</v>
      </c>
      <c r="Q44">
        <v>37</v>
      </c>
      <c r="R44" t="s">
        <v>44</v>
      </c>
      <c r="S44" s="5">
        <v>0.39931506849315068</v>
      </c>
      <c r="T44" s="5">
        <v>7.4657534246575341E-2</v>
      </c>
      <c r="U44" s="5">
        <v>0.52602739726027392</v>
      </c>
      <c r="V44">
        <v>449</v>
      </c>
      <c r="W44">
        <v>42369</v>
      </c>
      <c r="X44">
        <v>1787</v>
      </c>
      <c r="Y44">
        <v>231</v>
      </c>
    </row>
    <row r="45" spans="1:25" s="25" customFormat="1" x14ac:dyDescent="0.4">
      <c r="A45" s="25" t="s">
        <v>45</v>
      </c>
      <c r="B45" s="26">
        <v>0.96179999999999999</v>
      </c>
      <c r="C45" s="26">
        <v>0.89670000000000005</v>
      </c>
      <c r="D45" s="26">
        <v>0.5998</v>
      </c>
      <c r="E45" s="26">
        <v>0.54149999999999998</v>
      </c>
      <c r="F45" s="26">
        <v>5.7999999999999996E-3</v>
      </c>
      <c r="G45" s="26">
        <v>5.5899999999999998E-2</v>
      </c>
      <c r="H45" s="25">
        <v>3.0380479735318402</v>
      </c>
      <c r="I45" s="25">
        <v>2.8113948919449898</v>
      </c>
      <c r="J45" s="25">
        <v>1.68155500413564</v>
      </c>
      <c r="K45" s="25">
        <v>1.51473477406679</v>
      </c>
      <c r="L45" s="25">
        <v>7.0241873624260201E-3</v>
      </c>
      <c r="M45" s="25">
        <v>1.32532634527978E-2</v>
      </c>
      <c r="N45" s="25">
        <v>1209</v>
      </c>
      <c r="O45" s="25">
        <v>509</v>
      </c>
      <c r="P45" s="25">
        <v>207</v>
      </c>
      <c r="Q45" s="25">
        <v>89</v>
      </c>
      <c r="R45" s="25" t="s">
        <v>45</v>
      </c>
      <c r="S45" s="27">
        <v>0.29820832068023079</v>
      </c>
      <c r="T45" s="27">
        <v>5.3446705132098392E-2</v>
      </c>
      <c r="U45" s="27">
        <v>0.64834497418767079</v>
      </c>
      <c r="V45" s="25">
        <v>1401</v>
      </c>
      <c r="W45" s="25">
        <v>200420</v>
      </c>
      <c r="X45" s="25">
        <v>891</v>
      </c>
      <c r="Y45" s="25">
        <v>294</v>
      </c>
    </row>
    <row r="46" spans="1:25" x14ac:dyDescent="0.4">
      <c r="A46" t="s">
        <v>46</v>
      </c>
      <c r="B46" s="1">
        <v>0.83150000000000002</v>
      </c>
      <c r="C46" s="1">
        <v>0.63080000000000003</v>
      </c>
      <c r="D46" s="1">
        <v>0.56569999999999998</v>
      </c>
      <c r="E46" s="1">
        <v>0.50880000000000003</v>
      </c>
      <c r="F46" s="1">
        <v>0.1152</v>
      </c>
      <c r="G46" s="1">
        <v>0.2717</v>
      </c>
      <c r="H46">
        <v>23.503355704697899</v>
      </c>
      <c r="I46">
        <v>2.3571428571428501</v>
      </c>
      <c r="J46">
        <v>3.65771812080536</v>
      </c>
      <c r="K46">
        <v>1.4047619047619</v>
      </c>
      <c r="L46">
        <v>3.0950525267595601E-2</v>
      </c>
      <c r="M46">
        <v>6.7236454705666499E-2</v>
      </c>
      <c r="N46">
        <v>149</v>
      </c>
      <c r="O46">
        <v>42</v>
      </c>
      <c r="P46">
        <v>29</v>
      </c>
      <c r="Q46">
        <v>8</v>
      </c>
      <c r="R46" t="s">
        <v>46</v>
      </c>
      <c r="S46" s="5">
        <v>0.33333333333333331</v>
      </c>
      <c r="T46" s="5">
        <v>0.14052287581699346</v>
      </c>
      <c r="U46" s="5">
        <v>0.52614379084967322</v>
      </c>
      <c r="V46">
        <v>150</v>
      </c>
      <c r="W46">
        <v>17758</v>
      </c>
      <c r="X46">
        <v>2479</v>
      </c>
      <c r="Y46">
        <v>75</v>
      </c>
    </row>
    <row r="47" spans="1:25" x14ac:dyDescent="0.4">
      <c r="A47" t="s">
        <v>47</v>
      </c>
      <c r="B47" s="1">
        <v>0.1759</v>
      </c>
      <c r="C47" s="1">
        <v>0.1787</v>
      </c>
      <c r="D47" s="1">
        <v>0.1061</v>
      </c>
      <c r="E47" s="1">
        <v>0.1128</v>
      </c>
      <c r="F47" s="1">
        <v>0.55930000000000002</v>
      </c>
      <c r="G47" s="1">
        <v>0.64500000000000002</v>
      </c>
      <c r="H47">
        <v>39.824817518248103</v>
      </c>
      <c r="I47">
        <v>4.9191919191919196</v>
      </c>
      <c r="J47">
        <v>5.2846715328467102</v>
      </c>
      <c r="K47">
        <v>1.8080808080808</v>
      </c>
      <c r="L47">
        <v>0.106732546924109</v>
      </c>
      <c r="M47">
        <v>4.1859164714957903E-2</v>
      </c>
      <c r="N47">
        <v>137</v>
      </c>
      <c r="O47">
        <v>99</v>
      </c>
      <c r="P47">
        <v>62</v>
      </c>
      <c r="Q47">
        <v>19</v>
      </c>
      <c r="R47" t="s">
        <v>47</v>
      </c>
      <c r="S47" s="5">
        <v>0.32997762863534674</v>
      </c>
      <c r="T47" s="5">
        <v>0.19463087248322147</v>
      </c>
      <c r="U47" s="5">
        <v>0.47539149888143178</v>
      </c>
      <c r="V47">
        <v>136</v>
      </c>
      <c r="W47">
        <v>40926</v>
      </c>
      <c r="X47">
        <v>2634</v>
      </c>
      <c r="Y47">
        <v>292</v>
      </c>
    </row>
    <row r="48" spans="1:25" x14ac:dyDescent="0.4">
      <c r="A48" t="s">
        <v>48</v>
      </c>
      <c r="B48" s="1">
        <v>0.82250000000000001</v>
      </c>
      <c r="C48" s="1">
        <v>0.65890000000000004</v>
      </c>
      <c r="D48" s="1">
        <v>0.94850000000000001</v>
      </c>
      <c r="E48" s="1">
        <v>0.94079999999999997</v>
      </c>
      <c r="F48" s="1">
        <v>6.8699999999999997E-2</v>
      </c>
      <c r="G48" s="1">
        <v>2.64E-2</v>
      </c>
      <c r="H48">
        <v>14.964218455743801</v>
      </c>
      <c r="I48">
        <v>5.9313929313929297</v>
      </c>
      <c r="J48">
        <v>6.1186440677966099</v>
      </c>
      <c r="K48">
        <v>3.2515592515592502</v>
      </c>
      <c r="L48">
        <v>9.6104241460787006E-3</v>
      </c>
      <c r="M48">
        <v>8.5711680757848598E-3</v>
      </c>
      <c r="N48">
        <v>531</v>
      </c>
      <c r="O48">
        <v>481</v>
      </c>
      <c r="P48">
        <v>303</v>
      </c>
      <c r="Q48">
        <v>153</v>
      </c>
      <c r="R48" t="s">
        <v>48</v>
      </c>
      <c r="S48" s="5">
        <v>0.82701812191103785</v>
      </c>
      <c r="T48" s="5">
        <v>6.5897858319604614E-3</v>
      </c>
      <c r="U48" s="5">
        <v>0.16639209225700163</v>
      </c>
      <c r="V48">
        <v>539</v>
      </c>
      <c r="W48">
        <v>59466</v>
      </c>
      <c r="X48">
        <v>3310</v>
      </c>
      <c r="Y48">
        <v>993</v>
      </c>
    </row>
    <row r="49" spans="1:25" x14ac:dyDescent="0.4">
      <c r="A49" t="s">
        <v>49</v>
      </c>
      <c r="B49" s="1">
        <v>0.96360000000000001</v>
      </c>
      <c r="C49" s="1">
        <v>0.8972</v>
      </c>
      <c r="D49" s="1">
        <v>0.90910000000000002</v>
      </c>
      <c r="E49" s="1">
        <v>0.79469999999999996</v>
      </c>
      <c r="F49" s="1">
        <v>2.9091</v>
      </c>
      <c r="G49" s="1">
        <v>4.1700000000000001E-2</v>
      </c>
      <c r="H49">
        <v>33.549418604651102</v>
      </c>
      <c r="I49">
        <v>2.54330708661417</v>
      </c>
      <c r="J49">
        <v>7.3953488372093004</v>
      </c>
      <c r="K49">
        <v>1.6535433070866099</v>
      </c>
      <c r="L49">
        <v>1.2867184106657501E-2</v>
      </c>
      <c r="M49">
        <v>1.5096407298475299E-2</v>
      </c>
      <c r="N49">
        <v>344</v>
      </c>
      <c r="O49">
        <v>127</v>
      </c>
      <c r="P49">
        <v>282</v>
      </c>
      <c r="Q49">
        <v>51</v>
      </c>
      <c r="R49" t="s">
        <v>49</v>
      </c>
      <c r="S49" s="5">
        <v>0.97318007662835249</v>
      </c>
      <c r="T49" s="5">
        <v>0</v>
      </c>
      <c r="U49" s="5">
        <v>2.681992337164751E-2</v>
      </c>
      <c r="V49">
        <v>340</v>
      </c>
      <c r="W49">
        <v>75809</v>
      </c>
      <c r="X49">
        <v>4508</v>
      </c>
      <c r="Y49">
        <v>233</v>
      </c>
    </row>
    <row r="50" spans="1:25" x14ac:dyDescent="0.4">
      <c r="A50" t="s">
        <v>50</v>
      </c>
      <c r="B50" s="1">
        <v>0.93110000000000004</v>
      </c>
      <c r="C50" s="1">
        <v>0.90529999999999999</v>
      </c>
      <c r="D50" s="1">
        <v>0.76100000000000001</v>
      </c>
      <c r="E50" s="1">
        <v>0.72330000000000005</v>
      </c>
      <c r="F50" s="1">
        <v>6.0999999999999999E-2</v>
      </c>
      <c r="G50" s="1">
        <v>8.8999999999999996E-2</v>
      </c>
      <c r="H50">
        <v>6.1351351351351298</v>
      </c>
      <c r="I50">
        <v>1.93333333333333</v>
      </c>
      <c r="J50">
        <v>2.19256756756756</v>
      </c>
      <c r="K50">
        <v>1.5066666666666599</v>
      </c>
      <c r="L50">
        <v>2.97914123877514E-2</v>
      </c>
      <c r="M50">
        <v>2.6138214698052799E-2</v>
      </c>
      <c r="N50">
        <v>296</v>
      </c>
      <c r="O50">
        <v>75</v>
      </c>
      <c r="P50">
        <v>86</v>
      </c>
      <c r="Q50">
        <v>22</v>
      </c>
      <c r="R50" t="s">
        <v>50</v>
      </c>
      <c r="S50" s="5">
        <v>0.19718309859154928</v>
      </c>
      <c r="T50" s="5">
        <v>7.2434607645875254E-2</v>
      </c>
      <c r="U50" s="5">
        <v>0.73038229376257546</v>
      </c>
      <c r="V50">
        <v>271</v>
      </c>
      <c r="W50">
        <v>16409</v>
      </c>
      <c r="X50">
        <v>629</v>
      </c>
      <c r="Y50">
        <v>67</v>
      </c>
    </row>
    <row r="51" spans="1:25" x14ac:dyDescent="0.4">
      <c r="A51" t="s">
        <v>51</v>
      </c>
      <c r="B51" s="1">
        <v>0.63090000000000002</v>
      </c>
      <c r="C51" s="1">
        <v>0.50880000000000003</v>
      </c>
      <c r="D51" s="1">
        <v>0.34620000000000001</v>
      </c>
      <c r="E51" s="1">
        <v>0.32729999999999998</v>
      </c>
      <c r="F51" s="1">
        <v>0.41639999999999999</v>
      </c>
      <c r="G51" s="1">
        <v>0.4919</v>
      </c>
      <c r="H51">
        <v>33.065573770491802</v>
      </c>
      <c r="I51">
        <v>3.24</v>
      </c>
      <c r="J51">
        <v>7.5737704918032698</v>
      </c>
      <c r="K51">
        <v>1.8</v>
      </c>
      <c r="L51">
        <v>7.9759700129530403E-2</v>
      </c>
      <c r="M51">
        <v>3.5288453616740698E-2</v>
      </c>
      <c r="N51">
        <v>61</v>
      </c>
      <c r="O51">
        <v>25</v>
      </c>
      <c r="P51">
        <v>114</v>
      </c>
      <c r="Q51">
        <v>17</v>
      </c>
      <c r="R51" t="s">
        <v>51</v>
      </c>
      <c r="S51" s="5">
        <v>0.39896373056994816</v>
      </c>
      <c r="T51" s="5">
        <v>0.10362694300518134</v>
      </c>
      <c r="U51" s="5">
        <v>0.49740932642487046</v>
      </c>
      <c r="V51">
        <v>59</v>
      </c>
      <c r="W51">
        <v>9555</v>
      </c>
      <c r="X51">
        <v>1209</v>
      </c>
      <c r="Y51">
        <v>61</v>
      </c>
    </row>
    <row r="52" spans="1:25" s="25" customFormat="1" x14ac:dyDescent="0.4">
      <c r="A52" s="25" t="s">
        <v>52</v>
      </c>
      <c r="B52" s="26">
        <v>0.81730000000000003</v>
      </c>
      <c r="C52" s="26">
        <v>0.74160000000000004</v>
      </c>
      <c r="D52" s="26">
        <v>0.57620000000000005</v>
      </c>
      <c r="E52" s="26">
        <v>0.55469999999999997</v>
      </c>
      <c r="F52" s="26">
        <v>0.12429999999999999</v>
      </c>
      <c r="G52" s="26">
        <v>0.2132</v>
      </c>
      <c r="H52" s="25">
        <v>27.675767918088699</v>
      </c>
      <c r="I52" s="25">
        <v>1.27272727272727</v>
      </c>
      <c r="J52" s="25">
        <v>4.4624573378839498</v>
      </c>
      <c r="K52" s="25">
        <v>1.15151515151515</v>
      </c>
      <c r="L52" s="25">
        <v>3.6929917746814499E-2</v>
      </c>
      <c r="M52" s="25">
        <v>2.6530612244897899E-2</v>
      </c>
      <c r="N52" s="25">
        <v>586</v>
      </c>
      <c r="O52" s="25">
        <v>33</v>
      </c>
      <c r="P52" s="25">
        <v>58</v>
      </c>
      <c r="Q52" s="25">
        <v>7</v>
      </c>
      <c r="R52" s="25" t="s">
        <v>52</v>
      </c>
      <c r="S52" s="27">
        <v>0.22667804323094426</v>
      </c>
      <c r="T52" s="27">
        <v>3.4129692832764505E-3</v>
      </c>
      <c r="U52" s="27">
        <v>0.76990898748577929</v>
      </c>
      <c r="V52" s="25">
        <v>559</v>
      </c>
      <c r="W52" s="25">
        <v>93157</v>
      </c>
      <c r="X52" s="25">
        <v>5522</v>
      </c>
      <c r="Y52" s="25">
        <v>20</v>
      </c>
    </row>
    <row r="53" spans="1:25" x14ac:dyDescent="0.4">
      <c r="A53" t="s">
        <v>53</v>
      </c>
      <c r="B53" s="1">
        <v>0.81279999999999997</v>
      </c>
      <c r="C53" s="1">
        <v>0.85160000000000002</v>
      </c>
      <c r="D53" s="1">
        <v>0.81559999999999999</v>
      </c>
      <c r="E53" s="1">
        <v>0.78139999999999998</v>
      </c>
      <c r="F53" s="1">
        <v>4.9500000000000002E-2</v>
      </c>
      <c r="G53" s="1">
        <v>9.7299999999999998E-2</v>
      </c>
      <c r="H53">
        <v>30.150385604113101</v>
      </c>
      <c r="I53">
        <v>22.0622568093385</v>
      </c>
      <c r="J53">
        <v>10.525706940874</v>
      </c>
      <c r="K53">
        <v>9.4319066147859907</v>
      </c>
      <c r="L53">
        <v>3.5394647139458002E-2</v>
      </c>
      <c r="M53">
        <v>2.87106848757527E-2</v>
      </c>
      <c r="N53">
        <v>778</v>
      </c>
      <c r="O53">
        <v>771</v>
      </c>
      <c r="P53">
        <v>1227</v>
      </c>
      <c r="Q53">
        <v>1014</v>
      </c>
      <c r="R53" t="s">
        <v>53</v>
      </c>
      <c r="S53" s="5">
        <v>0.89600000000000002</v>
      </c>
      <c r="T53" s="5">
        <v>4.3076923076923075E-3</v>
      </c>
      <c r="U53" s="5">
        <v>9.9692307692307691E-2</v>
      </c>
      <c r="V53">
        <v>738</v>
      </c>
      <c r="W53">
        <v>240155</v>
      </c>
      <c r="X53">
        <v>8981</v>
      </c>
      <c r="Y53">
        <v>5190</v>
      </c>
    </row>
    <row r="54" spans="1:25" x14ac:dyDescent="0.4">
      <c r="A54" t="s">
        <v>54</v>
      </c>
      <c r="B54" s="1">
        <v>0.63590000000000002</v>
      </c>
      <c r="C54" s="1">
        <v>0.39350000000000002</v>
      </c>
      <c r="D54" s="1">
        <v>0.59299999999999997</v>
      </c>
      <c r="E54" s="1">
        <v>0.38290000000000002</v>
      </c>
      <c r="F54" s="1">
        <v>0.14960000000000001</v>
      </c>
      <c r="G54" s="1">
        <v>0.48949999999999999</v>
      </c>
      <c r="H54">
        <v>38.735955056179698</v>
      </c>
      <c r="I54">
        <v>3.3333333333333299</v>
      </c>
      <c r="J54">
        <v>5.9606741573033704</v>
      </c>
      <c r="K54">
        <v>1.71428571428571</v>
      </c>
      <c r="L54">
        <v>4.3204237364495197E-2</v>
      </c>
      <c r="M54">
        <v>5.9030727589052701E-2</v>
      </c>
      <c r="N54">
        <v>178</v>
      </c>
      <c r="O54">
        <v>63</v>
      </c>
      <c r="P54">
        <v>71</v>
      </c>
      <c r="Q54">
        <v>13</v>
      </c>
      <c r="R54" t="s">
        <v>54</v>
      </c>
      <c r="S54" s="5">
        <v>0.31205673758865249</v>
      </c>
      <c r="T54" s="5">
        <v>9.2198581560283682E-2</v>
      </c>
      <c r="U54" s="5">
        <v>0.5957446808510638</v>
      </c>
      <c r="V54">
        <v>175</v>
      </c>
      <c r="W54">
        <v>43202</v>
      </c>
      <c r="X54">
        <v>3609</v>
      </c>
      <c r="Y54">
        <v>131</v>
      </c>
    </row>
    <row r="55" spans="1:25" x14ac:dyDescent="0.4">
      <c r="A55" t="s">
        <v>55</v>
      </c>
      <c r="B55" s="1">
        <v>0.79720000000000002</v>
      </c>
      <c r="C55" s="1">
        <v>0.73829999999999996</v>
      </c>
      <c r="D55" s="1">
        <v>0.78749999999999998</v>
      </c>
      <c r="E55" s="1">
        <v>0.49259999999999998</v>
      </c>
      <c r="F55" s="1">
        <v>1.9199999999999998E-2</v>
      </c>
      <c r="G55" s="1">
        <v>0.18690000000000001</v>
      </c>
      <c r="H55">
        <v>9.4230769230769198</v>
      </c>
      <c r="I55">
        <v>3.87878787878787</v>
      </c>
      <c r="J55">
        <v>3.5439560439560398</v>
      </c>
      <c r="K55">
        <v>3.0378787878787801</v>
      </c>
      <c r="L55">
        <v>2.3859692417252901E-2</v>
      </c>
      <c r="M55">
        <v>2.5871439129014202E-2</v>
      </c>
      <c r="N55">
        <v>364</v>
      </c>
      <c r="O55">
        <v>132</v>
      </c>
      <c r="P55">
        <v>205</v>
      </c>
      <c r="Q55">
        <v>96</v>
      </c>
      <c r="R55" t="s">
        <v>55</v>
      </c>
      <c r="S55" s="5">
        <v>0.4342403628117914</v>
      </c>
      <c r="T55" s="5">
        <v>6.4625850340136057E-2</v>
      </c>
      <c r="U55" s="5">
        <v>0.50113378684807253</v>
      </c>
      <c r="V55">
        <v>420</v>
      </c>
      <c r="W55">
        <v>80789</v>
      </c>
      <c r="X55">
        <v>1658</v>
      </c>
      <c r="Y55">
        <v>246</v>
      </c>
    </row>
    <row r="56" spans="1:25" s="25" customFormat="1" x14ac:dyDescent="0.4">
      <c r="A56" s="25" t="s">
        <v>56</v>
      </c>
      <c r="B56" s="26">
        <v>0.73809999999999998</v>
      </c>
      <c r="C56" s="26">
        <v>0.54249999999999998</v>
      </c>
      <c r="D56" s="26">
        <v>0.3584</v>
      </c>
      <c r="E56" s="26">
        <v>0.33069999999999999</v>
      </c>
      <c r="F56" s="26">
        <v>0.11899999999999999</v>
      </c>
      <c r="G56" s="26">
        <v>0.36209999999999998</v>
      </c>
      <c r="H56" s="25">
        <v>6.4620786516853901</v>
      </c>
      <c r="I56" s="25">
        <v>3.5</v>
      </c>
      <c r="J56" s="25">
        <v>1.6741573033707799</v>
      </c>
      <c r="K56" s="25">
        <v>1.34210526315789</v>
      </c>
      <c r="L56" s="25">
        <v>0.16895979450058601</v>
      </c>
      <c r="M56" s="25">
        <v>0.160954158857332</v>
      </c>
      <c r="N56" s="25">
        <v>712</v>
      </c>
      <c r="O56" s="25">
        <v>152</v>
      </c>
      <c r="P56" s="25">
        <v>134</v>
      </c>
      <c r="Q56" s="25">
        <v>27</v>
      </c>
      <c r="R56" s="25" t="s">
        <v>56</v>
      </c>
      <c r="S56" s="27">
        <v>0.2096085409252669</v>
      </c>
      <c r="T56" s="27">
        <v>4.7330960854092524E-2</v>
      </c>
      <c r="U56" s="27">
        <v>0.74306049822064058</v>
      </c>
      <c r="V56" s="25">
        <v>705</v>
      </c>
      <c r="W56" s="25">
        <v>155688</v>
      </c>
      <c r="X56" s="25">
        <v>2100</v>
      </c>
      <c r="Y56" s="25">
        <v>227</v>
      </c>
    </row>
    <row r="57" spans="1:25" x14ac:dyDescent="0.4">
      <c r="A57" t="s">
        <v>57</v>
      </c>
      <c r="B57" s="1">
        <v>0.39019999999999999</v>
      </c>
      <c r="C57" s="1">
        <v>0.34870000000000001</v>
      </c>
      <c r="D57" s="1">
        <v>0.314</v>
      </c>
      <c r="E57" s="1">
        <v>0.32579999999999998</v>
      </c>
      <c r="F57" s="1">
        <v>0.33879999999999999</v>
      </c>
      <c r="G57" s="1">
        <v>0.6341</v>
      </c>
      <c r="H57">
        <v>52.96875</v>
      </c>
      <c r="I57">
        <v>4.9193548387096699</v>
      </c>
      <c r="J57">
        <v>7.3020833333333304</v>
      </c>
      <c r="K57">
        <v>2.5</v>
      </c>
      <c r="L57">
        <v>7.7652148701170903E-2</v>
      </c>
      <c r="M57">
        <v>6.5035474259508494E-2</v>
      </c>
      <c r="N57">
        <v>96</v>
      </c>
      <c r="O57">
        <v>62</v>
      </c>
      <c r="P57">
        <v>68</v>
      </c>
      <c r="Q57">
        <v>31</v>
      </c>
      <c r="R57" t="s">
        <v>57</v>
      </c>
      <c r="S57" s="5">
        <v>0.45008460236886633</v>
      </c>
      <c r="T57" s="5">
        <v>0.16243654822335024</v>
      </c>
      <c r="U57" s="5">
        <v>0.38747884940778343</v>
      </c>
      <c r="V57">
        <v>94</v>
      </c>
      <c r="W57">
        <v>26054</v>
      </c>
      <c r="X57">
        <v>2936</v>
      </c>
      <c r="Y57">
        <v>153</v>
      </c>
    </row>
    <row r="58" spans="1:25" x14ac:dyDescent="0.4">
      <c r="A58" t="s">
        <v>58</v>
      </c>
      <c r="B58" s="1">
        <v>0.38009999999999999</v>
      </c>
      <c r="C58" s="1">
        <v>0.32579999999999998</v>
      </c>
      <c r="D58" s="1">
        <v>0.314</v>
      </c>
      <c r="E58" s="1">
        <v>0.32579999999999998</v>
      </c>
      <c r="F58" s="1">
        <v>0.40479999999999999</v>
      </c>
      <c r="G58" s="1">
        <v>0.64159999999999995</v>
      </c>
      <c r="H58">
        <v>52.9479166666666</v>
      </c>
      <c r="I58">
        <v>4.9193548387096699</v>
      </c>
      <c r="J58">
        <v>7.3020833333333304</v>
      </c>
      <c r="K58">
        <v>2.5</v>
      </c>
      <c r="L58">
        <v>7.7652148701170903E-2</v>
      </c>
      <c r="M58">
        <v>6.5035474259508494E-2</v>
      </c>
      <c r="N58">
        <v>96</v>
      </c>
      <c r="O58">
        <v>62</v>
      </c>
      <c r="P58">
        <v>68</v>
      </c>
      <c r="Q58">
        <v>31</v>
      </c>
      <c r="R58" t="s">
        <v>58</v>
      </c>
      <c r="S58" s="5">
        <v>0.4375</v>
      </c>
      <c r="T58" s="5">
        <v>0.17398648648648649</v>
      </c>
      <c r="U58" s="5">
        <v>0.38851351351351349</v>
      </c>
      <c r="V58">
        <v>94</v>
      </c>
      <c r="W58">
        <v>26055</v>
      </c>
      <c r="X58">
        <v>2935</v>
      </c>
      <c r="Y58">
        <v>153</v>
      </c>
    </row>
    <row r="59" spans="1:25" x14ac:dyDescent="0.4">
      <c r="A59" t="s">
        <v>59</v>
      </c>
      <c r="B59" s="1">
        <v>0.81389999999999996</v>
      </c>
      <c r="C59" s="1">
        <v>0.67500000000000004</v>
      </c>
      <c r="D59" s="1">
        <v>0.59619999999999995</v>
      </c>
      <c r="E59" s="1">
        <v>0.55130000000000001</v>
      </c>
      <c r="F59" s="1">
        <v>0.1179</v>
      </c>
      <c r="G59" s="1">
        <v>0.27960000000000002</v>
      </c>
      <c r="H59">
        <v>17.5253283302063</v>
      </c>
      <c r="I59">
        <v>5.71386430678466</v>
      </c>
      <c r="J59">
        <v>4.5590994371482099</v>
      </c>
      <c r="K59">
        <v>2.41887905604719</v>
      </c>
      <c r="L59">
        <v>2.0434711625232201E-2</v>
      </c>
      <c r="M59">
        <v>1.84026461880453E-2</v>
      </c>
      <c r="N59">
        <v>533</v>
      </c>
      <c r="O59">
        <v>339</v>
      </c>
      <c r="P59">
        <v>329</v>
      </c>
      <c r="Q59">
        <v>115</v>
      </c>
      <c r="R59" t="s">
        <v>59</v>
      </c>
      <c r="S59" s="5">
        <v>0.31455696202531647</v>
      </c>
      <c r="T59" s="5">
        <v>0.11962025316455696</v>
      </c>
      <c r="U59" s="5">
        <v>0.5658227848101266</v>
      </c>
      <c r="V59">
        <v>548</v>
      </c>
      <c r="W59">
        <v>95582</v>
      </c>
      <c r="X59">
        <v>6398</v>
      </c>
      <c r="Y59">
        <v>1352</v>
      </c>
    </row>
    <row r="60" spans="1:25" x14ac:dyDescent="0.4">
      <c r="A60" t="s">
        <v>60</v>
      </c>
      <c r="B60" s="1">
        <v>0.87809999999999999</v>
      </c>
      <c r="C60" s="1">
        <v>0.82599999999999996</v>
      </c>
      <c r="D60" s="1">
        <v>0.67090000000000005</v>
      </c>
      <c r="E60" s="2">
        <v>0.6</v>
      </c>
      <c r="F60" s="1">
        <v>0.10639999999999999</v>
      </c>
      <c r="G60" s="1">
        <v>0.1663</v>
      </c>
      <c r="H60">
        <v>7.9282051282051196</v>
      </c>
      <c r="I60">
        <v>3.4615384615384599</v>
      </c>
      <c r="J60">
        <v>1.22051282051282</v>
      </c>
      <c r="K60">
        <v>1.17948717948717</v>
      </c>
      <c r="L60">
        <v>7.7057539741311604E-2</v>
      </c>
      <c r="M60">
        <v>9.3068124685771705E-2</v>
      </c>
      <c r="N60">
        <v>195</v>
      </c>
      <c r="O60">
        <v>39</v>
      </c>
      <c r="P60">
        <v>7</v>
      </c>
      <c r="Q60">
        <v>5</v>
      </c>
      <c r="R60" t="s">
        <v>60</v>
      </c>
      <c r="S60" s="5">
        <v>0.23684210526315788</v>
      </c>
      <c r="T60" s="5">
        <v>8.4210526315789472E-2</v>
      </c>
      <c r="U60" s="5">
        <v>0.67894736842105263</v>
      </c>
      <c r="V60">
        <v>190</v>
      </c>
      <c r="W60">
        <v>9825</v>
      </c>
      <c r="X60">
        <v>967</v>
      </c>
      <c r="Y60">
        <v>73</v>
      </c>
    </row>
    <row r="61" spans="1:25" x14ac:dyDescent="0.4">
      <c r="A61" t="s">
        <v>61</v>
      </c>
      <c r="B61" s="1">
        <v>0.83889999999999998</v>
      </c>
      <c r="C61" s="1">
        <v>0.63019999999999998</v>
      </c>
      <c r="D61" s="2">
        <v>0.8</v>
      </c>
      <c r="E61" s="1">
        <v>0.9365</v>
      </c>
      <c r="F61" s="2">
        <v>2.71</v>
      </c>
      <c r="G61" s="1">
        <v>3.6700000000000003E-2</v>
      </c>
      <c r="H61">
        <v>23.2775665399239</v>
      </c>
      <c r="I61">
        <v>5.3898305084745699</v>
      </c>
      <c r="J61">
        <v>5.1482889733840302</v>
      </c>
      <c r="K61">
        <v>1.99152542372881</v>
      </c>
      <c r="L61">
        <v>8.1174479191571405E-2</v>
      </c>
      <c r="M61">
        <v>3.3522912830354197E-2</v>
      </c>
      <c r="N61">
        <v>263</v>
      </c>
      <c r="O61">
        <v>118</v>
      </c>
      <c r="P61">
        <v>391</v>
      </c>
      <c r="Q61">
        <v>37</v>
      </c>
      <c r="R61" t="s">
        <v>61</v>
      </c>
      <c r="S61" s="5">
        <v>0.95744680851063835</v>
      </c>
      <c r="T61" s="5">
        <v>1.0638297872340425E-2</v>
      </c>
      <c r="U61" s="5">
        <v>3.1914893617021274E-2</v>
      </c>
      <c r="V61">
        <v>262</v>
      </c>
      <c r="W61">
        <v>71183</v>
      </c>
      <c r="X61">
        <v>3082</v>
      </c>
      <c r="Y61">
        <v>458</v>
      </c>
    </row>
    <row r="62" spans="1:25" s="25" customFormat="1" x14ac:dyDescent="0.4">
      <c r="A62" s="25" t="s">
        <v>62</v>
      </c>
      <c r="B62" s="26">
        <v>0.92310000000000003</v>
      </c>
      <c r="C62" s="26">
        <v>0.86829999999999996</v>
      </c>
      <c r="D62" s="26">
        <v>0.70779999999999998</v>
      </c>
      <c r="E62" s="26">
        <v>0.68820000000000003</v>
      </c>
      <c r="F62" s="26">
        <v>7.6499999999999999E-2</v>
      </c>
      <c r="G62" s="26">
        <v>0.1333</v>
      </c>
      <c r="H62" s="25">
        <v>7.71428571428571</v>
      </c>
      <c r="I62" s="25">
        <v>4.1557788944723599</v>
      </c>
      <c r="J62" s="25">
        <v>2.9022556390977399</v>
      </c>
      <c r="K62" s="25">
        <v>2.3366834170854198</v>
      </c>
      <c r="L62" s="25">
        <v>2.45296165183157E-2</v>
      </c>
      <c r="M62" s="25">
        <v>2.63929654213498E-2</v>
      </c>
      <c r="N62" s="25">
        <v>532</v>
      </c>
      <c r="O62" s="25">
        <v>398</v>
      </c>
      <c r="P62" s="25">
        <v>182</v>
      </c>
      <c r="Q62" s="25">
        <v>119</v>
      </c>
      <c r="R62" s="25" t="s">
        <v>62</v>
      </c>
      <c r="S62" s="27">
        <v>0.39130434782608697</v>
      </c>
      <c r="T62" s="27">
        <v>5.7971014492753624E-2</v>
      </c>
      <c r="U62" s="27">
        <v>0.55072463768115942</v>
      </c>
      <c r="V62" s="25">
        <v>597</v>
      </c>
      <c r="W62" s="25">
        <v>36852</v>
      </c>
      <c r="X62" s="25">
        <v>1579</v>
      </c>
      <c r="Y62" s="25">
        <v>601</v>
      </c>
    </row>
    <row r="63" spans="1:25" s="25" customFormat="1" x14ac:dyDescent="0.4">
      <c r="A63" s="25" t="s">
        <v>63</v>
      </c>
      <c r="B63" s="26">
        <v>0.82589999999999997</v>
      </c>
      <c r="C63" s="26">
        <v>0.7399</v>
      </c>
      <c r="D63" s="26">
        <v>0.77049999999999996</v>
      </c>
      <c r="E63" s="26">
        <v>0.76019999999999999</v>
      </c>
      <c r="F63" s="26">
        <v>6.3899999999999998E-2</v>
      </c>
      <c r="G63" s="26">
        <v>0.13919999999999999</v>
      </c>
      <c r="H63" s="25">
        <v>5.6004228329809704</v>
      </c>
      <c r="I63" s="25">
        <v>2</v>
      </c>
      <c r="J63" s="25">
        <v>1.71881606765327</v>
      </c>
      <c r="K63" s="25">
        <v>1.4069767441860399</v>
      </c>
      <c r="L63" s="25">
        <v>6.3703148792556896E-2</v>
      </c>
      <c r="M63" s="25">
        <v>4.3962287431119497E-2</v>
      </c>
      <c r="N63" s="25">
        <v>473</v>
      </c>
      <c r="O63" s="25">
        <v>86</v>
      </c>
      <c r="P63" s="25">
        <v>50</v>
      </c>
      <c r="Q63" s="25">
        <v>9</v>
      </c>
      <c r="R63" s="25" t="s">
        <v>63</v>
      </c>
      <c r="S63" s="27">
        <v>0.30695970695970698</v>
      </c>
      <c r="T63" s="27">
        <v>1.4652014652014652E-3</v>
      </c>
      <c r="U63" s="27">
        <v>0.69157509157509156</v>
      </c>
      <c r="V63" s="25">
        <v>314</v>
      </c>
      <c r="W63" s="25">
        <v>42700</v>
      </c>
      <c r="X63" s="25">
        <v>950</v>
      </c>
      <c r="Y63" s="25">
        <v>34</v>
      </c>
    </row>
    <row r="64" spans="1:25" x14ac:dyDescent="0.4">
      <c r="A64" t="s">
        <v>64</v>
      </c>
      <c r="B64" s="1">
        <v>0.78059999999999996</v>
      </c>
      <c r="C64" s="1">
        <v>0.71330000000000005</v>
      </c>
      <c r="D64" s="1">
        <v>0.3478</v>
      </c>
      <c r="E64" s="1">
        <v>0.33329999999999999</v>
      </c>
      <c r="F64" s="1">
        <v>0.1036</v>
      </c>
      <c r="G64" s="1">
        <v>0.13020000000000001</v>
      </c>
      <c r="H64">
        <v>12.5151515151515</v>
      </c>
      <c r="I64">
        <v>2.1923076923076898</v>
      </c>
      <c r="J64">
        <v>2.5757575757575699</v>
      </c>
      <c r="K64">
        <v>1.1153846153846101</v>
      </c>
      <c r="L64">
        <v>3.2890144540914101E-2</v>
      </c>
      <c r="M64">
        <v>8.3628841607564994E-3</v>
      </c>
      <c r="N64">
        <v>99</v>
      </c>
      <c r="O64">
        <v>52</v>
      </c>
      <c r="P64">
        <v>34</v>
      </c>
      <c r="Q64">
        <v>6</v>
      </c>
      <c r="R64" t="s">
        <v>64</v>
      </c>
      <c r="S64" s="5">
        <v>0.25939849624060152</v>
      </c>
      <c r="T64" s="5">
        <v>9.7744360902255634E-2</v>
      </c>
      <c r="U64" s="5">
        <v>0.6428571428571429</v>
      </c>
      <c r="V64">
        <v>99</v>
      </c>
      <c r="W64">
        <v>12817</v>
      </c>
      <c r="X64">
        <v>525</v>
      </c>
      <c r="Y64">
        <v>52</v>
      </c>
    </row>
    <row r="65" spans="1:25" x14ac:dyDescent="0.4">
      <c r="A65" t="s">
        <v>65</v>
      </c>
      <c r="B65" s="1">
        <v>0.75160000000000005</v>
      </c>
      <c r="C65" s="1">
        <v>0.67820000000000003</v>
      </c>
      <c r="D65" s="1">
        <v>0.5978</v>
      </c>
      <c r="E65" s="1">
        <v>0.61339999999999995</v>
      </c>
      <c r="F65" s="1">
        <v>0.20619999999999999</v>
      </c>
      <c r="G65" s="1">
        <v>0.31390000000000001</v>
      </c>
      <c r="H65">
        <v>23.363636363636299</v>
      </c>
      <c r="I65">
        <v>6.59550561797752</v>
      </c>
      <c r="J65">
        <v>6.1298701298701301</v>
      </c>
      <c r="K65">
        <v>3.3483146067415701</v>
      </c>
      <c r="L65">
        <v>3.0393037010106198E-2</v>
      </c>
      <c r="M65">
        <v>3.0233353032886701E-2</v>
      </c>
      <c r="N65">
        <v>154</v>
      </c>
      <c r="O65">
        <v>89</v>
      </c>
      <c r="P65">
        <v>247</v>
      </c>
      <c r="Q65">
        <v>88</v>
      </c>
      <c r="R65" t="s">
        <v>65</v>
      </c>
      <c r="S65" s="5">
        <v>0.54018691588785051</v>
      </c>
      <c r="T65" s="5">
        <v>8.9719626168224292E-2</v>
      </c>
      <c r="U65" s="5">
        <v>0.37009345794392523</v>
      </c>
      <c r="V65">
        <v>162</v>
      </c>
      <c r="W65">
        <v>32144</v>
      </c>
      <c r="X65">
        <v>2150</v>
      </c>
      <c r="Y65">
        <v>372</v>
      </c>
    </row>
    <row r="66" spans="1:25" x14ac:dyDescent="0.4">
      <c r="A66" t="s">
        <v>66</v>
      </c>
      <c r="B66" s="1">
        <v>0.95960000000000001</v>
      </c>
      <c r="C66" s="1">
        <v>0.94950000000000001</v>
      </c>
      <c r="D66" s="1">
        <v>0.7056</v>
      </c>
      <c r="E66" s="1">
        <v>0.69610000000000005</v>
      </c>
      <c r="F66" s="1">
        <v>3.2800000000000003E-2</v>
      </c>
      <c r="G66" s="1">
        <v>4.0500000000000001E-2</v>
      </c>
      <c r="H66">
        <v>5.2979942693409701</v>
      </c>
      <c r="I66">
        <v>2.85507246376811</v>
      </c>
      <c r="J66">
        <v>2.4183381088825202</v>
      </c>
      <c r="K66">
        <v>1.7971014492753601</v>
      </c>
      <c r="L66">
        <v>3.2591481761145603E-2</v>
      </c>
      <c r="M66">
        <v>2.7999497903445001E-2</v>
      </c>
      <c r="N66">
        <v>349</v>
      </c>
      <c r="O66">
        <v>138</v>
      </c>
      <c r="P66">
        <v>41</v>
      </c>
      <c r="Q66">
        <v>27</v>
      </c>
      <c r="R66" t="s">
        <v>66</v>
      </c>
      <c r="S66" s="5">
        <v>0.15584415584415584</v>
      </c>
      <c r="T66" s="5">
        <v>0.11363636363636363</v>
      </c>
      <c r="U66" s="5">
        <v>0.73051948051948057</v>
      </c>
      <c r="V66">
        <v>276</v>
      </c>
      <c r="W66">
        <v>11441</v>
      </c>
      <c r="X66">
        <v>729</v>
      </c>
      <c r="Y66">
        <v>144</v>
      </c>
    </row>
    <row r="67" spans="1:25" x14ac:dyDescent="0.4">
      <c r="A67" t="s">
        <v>67</v>
      </c>
      <c r="B67" s="1">
        <v>0.70550000000000002</v>
      </c>
      <c r="C67" s="1">
        <v>0.70550000000000002</v>
      </c>
      <c r="D67" s="1">
        <v>0.64100000000000001</v>
      </c>
      <c r="E67" s="1">
        <v>0.64100000000000001</v>
      </c>
      <c r="F67" s="1">
        <v>0.24260000000000001</v>
      </c>
      <c r="G67" s="1">
        <v>0.24460000000000001</v>
      </c>
      <c r="H67">
        <v>5.4666666666666597</v>
      </c>
      <c r="I67">
        <v>2.77142857142857</v>
      </c>
      <c r="J67">
        <v>2.6888888888888798</v>
      </c>
      <c r="K67">
        <v>2</v>
      </c>
      <c r="L67">
        <v>0.12306368060044499</v>
      </c>
      <c r="M67">
        <v>0.125444445066942</v>
      </c>
      <c r="N67">
        <v>45</v>
      </c>
      <c r="O67">
        <v>35</v>
      </c>
      <c r="P67">
        <v>17</v>
      </c>
      <c r="Q67">
        <v>16</v>
      </c>
      <c r="R67" t="s">
        <v>67</v>
      </c>
      <c r="S67" s="5">
        <v>2.6315789473684209E-2</v>
      </c>
      <c r="T67" s="5">
        <v>6.5789473684210523E-2</v>
      </c>
      <c r="U67" s="5">
        <v>0.90789473684210531</v>
      </c>
      <c r="V67">
        <v>40</v>
      </c>
      <c r="W67">
        <v>3664</v>
      </c>
      <c r="X67">
        <v>56</v>
      </c>
      <c r="Y67">
        <v>25</v>
      </c>
    </row>
    <row r="68" spans="1:25" s="25" customFormat="1" x14ac:dyDescent="0.4">
      <c r="A68" s="25" t="s">
        <v>68</v>
      </c>
      <c r="B68" s="28">
        <v>1</v>
      </c>
      <c r="C68" s="26">
        <v>0.99380000000000002</v>
      </c>
      <c r="D68" s="28">
        <v>1</v>
      </c>
      <c r="E68" s="26">
        <v>0.9556</v>
      </c>
      <c r="F68" s="26">
        <v>5.0999999999999997E-2</v>
      </c>
      <c r="G68" s="26">
        <v>5.04E-2</v>
      </c>
      <c r="H68" s="25">
        <v>3.07462686567164</v>
      </c>
      <c r="I68" s="25">
        <v>2</v>
      </c>
      <c r="J68" s="25">
        <v>2.3432835820895499</v>
      </c>
      <c r="K68" s="25">
        <v>1</v>
      </c>
      <c r="L68" s="25">
        <v>3.9264913524800701E-2</v>
      </c>
      <c r="M68" s="25" t="s">
        <v>121</v>
      </c>
      <c r="N68" s="25">
        <v>67</v>
      </c>
      <c r="O68" s="25">
        <v>4</v>
      </c>
      <c r="P68" s="25">
        <v>26</v>
      </c>
      <c r="Q68" s="25">
        <v>1</v>
      </c>
      <c r="R68" s="25" t="s">
        <v>68</v>
      </c>
      <c r="S68" s="27">
        <v>0.3</v>
      </c>
      <c r="T68" s="27">
        <v>0.3</v>
      </c>
      <c r="U68" s="27">
        <v>0.4</v>
      </c>
      <c r="V68" s="25">
        <v>61</v>
      </c>
      <c r="W68" s="25">
        <v>2485</v>
      </c>
      <c r="X68" s="25">
        <v>102</v>
      </c>
      <c r="Y68" s="25">
        <v>8</v>
      </c>
    </row>
    <row r="69" spans="1:25" s="25" customFormat="1" x14ac:dyDescent="0.4">
      <c r="A69" s="25" t="s">
        <v>69</v>
      </c>
      <c r="B69" s="26">
        <v>0.79469999999999996</v>
      </c>
      <c r="C69" s="26">
        <v>0.6613</v>
      </c>
      <c r="D69" s="26">
        <v>0.6694</v>
      </c>
      <c r="E69" s="26">
        <v>0.6069</v>
      </c>
      <c r="F69" s="26">
        <v>3.3500000000000002E-2</v>
      </c>
      <c r="G69" s="26">
        <v>0.1822</v>
      </c>
      <c r="H69" s="25">
        <v>15.564498346196199</v>
      </c>
      <c r="I69" s="25">
        <v>11.0131195335276</v>
      </c>
      <c r="J69" s="25">
        <v>7.0022050716648199</v>
      </c>
      <c r="K69" s="25">
        <v>5.2507288629737596</v>
      </c>
      <c r="L69" s="25">
        <v>1.2566240987552E-2</v>
      </c>
      <c r="M69" s="25">
        <v>1.7227437985678301E-2</v>
      </c>
      <c r="N69" s="25">
        <v>907</v>
      </c>
      <c r="O69" s="25">
        <v>686</v>
      </c>
      <c r="P69" s="25">
        <v>736</v>
      </c>
      <c r="Q69" s="25">
        <v>527</v>
      </c>
      <c r="R69" s="25" t="s">
        <v>69</v>
      </c>
      <c r="S69" s="27">
        <v>0.17361492046077895</v>
      </c>
      <c r="T69" s="27">
        <v>2.4958859023587493E-2</v>
      </c>
      <c r="U69" s="27">
        <v>0.80142622051563361</v>
      </c>
      <c r="V69" s="25">
        <v>894</v>
      </c>
      <c r="W69" s="25">
        <v>169366</v>
      </c>
      <c r="X69" s="25">
        <v>6285</v>
      </c>
      <c r="Y69" s="25">
        <v>3317</v>
      </c>
    </row>
    <row r="70" spans="1:25" s="25" customFormat="1" x14ac:dyDescent="0.4">
      <c r="A70" s="25" t="s">
        <v>70</v>
      </c>
      <c r="B70" s="26">
        <v>0.87539999999999996</v>
      </c>
      <c r="C70" s="26">
        <v>0.85150000000000003</v>
      </c>
      <c r="D70" s="26">
        <v>0.70589999999999997</v>
      </c>
      <c r="E70" s="26">
        <v>0.64710000000000001</v>
      </c>
      <c r="F70" s="26">
        <v>0.1799</v>
      </c>
      <c r="G70" s="26">
        <v>0.18690000000000001</v>
      </c>
      <c r="H70" s="25">
        <v>1</v>
      </c>
      <c r="I70" s="25" t="s">
        <v>120</v>
      </c>
      <c r="J70" s="25">
        <v>1</v>
      </c>
      <c r="K70" s="25" t="s">
        <v>121</v>
      </c>
      <c r="L70" s="25" t="s">
        <v>121</v>
      </c>
      <c r="M70" s="25" t="s">
        <v>121</v>
      </c>
      <c r="N70" s="25">
        <v>5</v>
      </c>
      <c r="O70" s="25">
        <v>0</v>
      </c>
      <c r="P70" s="25">
        <v>1</v>
      </c>
      <c r="Q70" s="25">
        <v>0</v>
      </c>
      <c r="R70" s="25" t="s">
        <v>70</v>
      </c>
      <c r="S70" s="27">
        <v>9.0909090909090912E-2</v>
      </c>
      <c r="T70" s="27">
        <v>4.5454545454545456E-2</v>
      </c>
      <c r="U70" s="27">
        <v>0.86363636363636365</v>
      </c>
      <c r="V70" s="25">
        <v>16</v>
      </c>
      <c r="W70" s="25">
        <v>881</v>
      </c>
      <c r="X70" s="25">
        <v>2</v>
      </c>
      <c r="Y70" s="25">
        <v>0</v>
      </c>
    </row>
    <row r="71" spans="1:25" x14ac:dyDescent="0.4">
      <c r="A71" t="s">
        <v>71</v>
      </c>
      <c r="B71" s="1">
        <v>0.87649999999999995</v>
      </c>
      <c r="C71" s="1">
        <v>0.76619999999999999</v>
      </c>
      <c r="D71" s="1">
        <v>0.75970000000000004</v>
      </c>
      <c r="E71" s="1">
        <v>0.69110000000000005</v>
      </c>
      <c r="F71" s="1">
        <v>7.8700000000000006E-2</v>
      </c>
      <c r="G71" s="1">
        <v>0.22969999999999999</v>
      </c>
      <c r="H71">
        <v>52.562068965517199</v>
      </c>
      <c r="I71">
        <v>2.3571428571428501</v>
      </c>
      <c r="J71">
        <v>11.0551724137931</v>
      </c>
      <c r="K71">
        <v>1.40816326530612</v>
      </c>
      <c r="L71">
        <v>2.91398221634399E-2</v>
      </c>
      <c r="M71">
        <v>4.8766637704439598E-2</v>
      </c>
      <c r="N71">
        <v>290</v>
      </c>
      <c r="O71">
        <v>98</v>
      </c>
      <c r="P71">
        <v>225</v>
      </c>
      <c r="Q71">
        <v>14</v>
      </c>
      <c r="R71" t="s">
        <v>71</v>
      </c>
      <c r="S71" s="5">
        <v>0.39428571428571429</v>
      </c>
      <c r="T71" s="5">
        <v>0.12952380952380951</v>
      </c>
      <c r="U71" s="5">
        <v>0.47619047619047616</v>
      </c>
      <c r="V71">
        <v>290</v>
      </c>
      <c r="W71">
        <v>77201</v>
      </c>
      <c r="X71">
        <v>6325</v>
      </c>
      <c r="Y71">
        <v>108</v>
      </c>
    </row>
    <row r="72" spans="1:25" x14ac:dyDescent="0.4">
      <c r="A72" t="s">
        <v>72</v>
      </c>
      <c r="B72" s="1">
        <v>0.55249999999999999</v>
      </c>
      <c r="C72" s="1">
        <v>0.34710000000000002</v>
      </c>
      <c r="D72" s="1">
        <v>0.28120000000000001</v>
      </c>
      <c r="E72" s="1">
        <v>0.29289999999999999</v>
      </c>
      <c r="F72" s="1">
        <v>0.30270000000000002</v>
      </c>
      <c r="G72" s="1">
        <v>0.48049999999999998</v>
      </c>
      <c r="H72">
        <v>39.201834862385297</v>
      </c>
      <c r="I72">
        <v>4.9636363636363603</v>
      </c>
      <c r="J72">
        <v>5.5137614678898998</v>
      </c>
      <c r="K72">
        <v>2.72727272727272</v>
      </c>
      <c r="L72">
        <v>5.8067804983224398E-2</v>
      </c>
      <c r="M72">
        <v>5.7397341845074099E-2</v>
      </c>
      <c r="N72">
        <v>109</v>
      </c>
      <c r="O72">
        <v>55</v>
      </c>
      <c r="P72">
        <v>123</v>
      </c>
      <c r="Q72">
        <v>31</v>
      </c>
      <c r="R72" t="s">
        <v>72</v>
      </c>
      <c r="S72" s="5">
        <v>0.47331786542923432</v>
      </c>
      <c r="T72" s="5">
        <v>0.12064965197215777</v>
      </c>
      <c r="U72" s="5">
        <v>0.40603248259860791</v>
      </c>
      <c r="V72">
        <v>100</v>
      </c>
      <c r="W72">
        <v>12701</v>
      </c>
      <c r="X72">
        <v>2100</v>
      </c>
      <c r="Y72">
        <v>188</v>
      </c>
    </row>
    <row r="73" spans="1:25" x14ac:dyDescent="0.4">
      <c r="A73" s="3" t="s">
        <v>109</v>
      </c>
      <c r="B73" s="1"/>
      <c r="C73" s="1"/>
      <c r="D73" s="1"/>
      <c r="E73" s="1"/>
      <c r="F73" s="1"/>
      <c r="G73" s="1"/>
      <c r="H73">
        <v>24.9569892473118</v>
      </c>
      <c r="I73">
        <v>4.8045977011494196</v>
      </c>
      <c r="J73">
        <v>5.7526881720430101</v>
      </c>
      <c r="K73">
        <v>2.7777777777777701</v>
      </c>
      <c r="L73">
        <v>3.2119894096989697E-2</v>
      </c>
      <c r="M73">
        <v>2.2186607232029899E-2</v>
      </c>
      <c r="N73">
        <v>372</v>
      </c>
      <c r="O73">
        <v>261</v>
      </c>
      <c r="P73">
        <v>171</v>
      </c>
      <c r="Q73">
        <v>57</v>
      </c>
      <c r="R73" s="3" t="s">
        <v>109</v>
      </c>
    </row>
    <row r="74" spans="1:25" x14ac:dyDescent="0.4">
      <c r="A74" t="s">
        <v>73</v>
      </c>
      <c r="B74" s="1">
        <v>0.75749999999999995</v>
      </c>
      <c r="C74" s="1">
        <v>0.67669999999999997</v>
      </c>
      <c r="D74" s="1">
        <v>0.62250000000000005</v>
      </c>
      <c r="E74" s="1">
        <v>0.5897</v>
      </c>
      <c r="F74" s="1">
        <v>0.1865</v>
      </c>
      <c r="G74" s="1">
        <v>0.2893</v>
      </c>
      <c r="H74">
        <v>12.3042328042328</v>
      </c>
      <c r="I74">
        <v>1.9540229885057401</v>
      </c>
      <c r="J74">
        <v>2.9272486772486701</v>
      </c>
      <c r="K74">
        <v>1.1839080459770099</v>
      </c>
      <c r="L74">
        <v>1.6924687041150199E-2</v>
      </c>
      <c r="M74">
        <v>1.95596076013261E-2</v>
      </c>
      <c r="N74">
        <v>756</v>
      </c>
      <c r="O74">
        <v>87</v>
      </c>
      <c r="P74">
        <v>172</v>
      </c>
      <c r="Q74">
        <v>12</v>
      </c>
      <c r="R74" t="s">
        <v>73</v>
      </c>
      <c r="S74" s="5">
        <v>0.2174483437192522</v>
      </c>
      <c r="T74" s="5">
        <v>0.11216792390947852</v>
      </c>
      <c r="U74" s="5">
        <v>0.67038373237126925</v>
      </c>
      <c r="V74">
        <v>728</v>
      </c>
      <c r="W74">
        <v>112824</v>
      </c>
      <c r="X74">
        <v>3458</v>
      </c>
      <c r="Y74">
        <v>97</v>
      </c>
    </row>
    <row r="75" spans="1:25" x14ac:dyDescent="0.4">
      <c r="A75" t="s">
        <v>74</v>
      </c>
      <c r="B75" s="1">
        <v>0.31030000000000002</v>
      </c>
      <c r="C75" s="1">
        <v>0.2407</v>
      </c>
      <c r="D75" s="1">
        <v>0.2545</v>
      </c>
      <c r="E75" s="1">
        <v>0.22650000000000001</v>
      </c>
      <c r="F75" s="1">
        <v>0.63770000000000004</v>
      </c>
      <c r="G75" s="1">
        <v>0.69779999999999998</v>
      </c>
      <c r="H75">
        <v>31.9188368055555</v>
      </c>
      <c r="I75">
        <v>10.305014749262501</v>
      </c>
      <c r="J75">
        <v>9.5173611111111107</v>
      </c>
      <c r="K75">
        <v>4.9581120943952799</v>
      </c>
      <c r="L75">
        <v>7.1842499986235703E-3</v>
      </c>
      <c r="M75">
        <v>8.6688903130333599E-3</v>
      </c>
      <c r="N75">
        <v>2304</v>
      </c>
      <c r="O75">
        <v>1695</v>
      </c>
      <c r="P75">
        <v>715</v>
      </c>
      <c r="Q75">
        <v>376</v>
      </c>
      <c r="R75" t="s">
        <v>74</v>
      </c>
      <c r="S75" s="5">
        <v>0.13946274173321893</v>
      </c>
      <c r="T75" s="5">
        <v>5.8675994983829451E-2</v>
      </c>
      <c r="U75" s="5">
        <v>0.8018612632829516</v>
      </c>
      <c r="V75">
        <v>2132</v>
      </c>
      <c r="W75">
        <v>424583</v>
      </c>
      <c r="X75">
        <v>34869</v>
      </c>
      <c r="Y75">
        <v>8319</v>
      </c>
    </row>
    <row r="76" spans="1:25" x14ac:dyDescent="0.4">
      <c r="A76" t="s">
        <v>75</v>
      </c>
      <c r="B76" s="1">
        <v>0.91920000000000002</v>
      </c>
      <c r="C76" s="1">
        <v>0.89729999999999999</v>
      </c>
      <c r="D76" s="1">
        <v>0.68940000000000001</v>
      </c>
      <c r="E76" s="1">
        <v>0.68579999999999997</v>
      </c>
      <c r="F76" s="1">
        <v>3.0099999999999998E-2</v>
      </c>
      <c r="G76" s="1">
        <v>4.82E-2</v>
      </c>
      <c r="H76">
        <v>17.6391752577319</v>
      </c>
      <c r="I76">
        <v>2.2837837837837802</v>
      </c>
      <c r="J76">
        <v>5.8494845360824703</v>
      </c>
      <c r="K76">
        <v>1.8682432432432401</v>
      </c>
      <c r="L76">
        <v>9.2858010996163098E-3</v>
      </c>
      <c r="M76">
        <v>7.5031221946835897E-3</v>
      </c>
      <c r="N76">
        <v>485</v>
      </c>
      <c r="O76">
        <v>296</v>
      </c>
      <c r="P76">
        <v>335</v>
      </c>
      <c r="Q76">
        <v>90</v>
      </c>
      <c r="R76" t="s">
        <v>75</v>
      </c>
      <c r="S76" s="5">
        <v>4.3170559094125975E-2</v>
      </c>
      <c r="T76" s="5">
        <v>2.9723991507430998E-2</v>
      </c>
      <c r="U76" s="5">
        <v>0.92710544939844308</v>
      </c>
      <c r="V76">
        <v>477</v>
      </c>
      <c r="W76">
        <v>44168</v>
      </c>
      <c r="X76">
        <v>5178</v>
      </c>
      <c r="Y76">
        <v>215</v>
      </c>
    </row>
    <row r="77" spans="1:25" x14ac:dyDescent="0.4">
      <c r="A77" t="s">
        <v>76</v>
      </c>
      <c r="B77" s="1">
        <v>0.88490000000000002</v>
      </c>
      <c r="C77" s="1">
        <v>0.87319999999999998</v>
      </c>
      <c r="D77" s="1">
        <v>0.68500000000000005</v>
      </c>
      <c r="E77" s="1">
        <v>0.67920000000000003</v>
      </c>
      <c r="F77" s="1">
        <v>0.10100000000000001</v>
      </c>
      <c r="G77" s="1">
        <v>0.1145</v>
      </c>
      <c r="H77">
        <v>29.593055555555502</v>
      </c>
      <c r="I77">
        <v>8.1750380517503807</v>
      </c>
      <c r="J77">
        <v>12.3263888888888</v>
      </c>
      <c r="K77">
        <v>6.5372907153729001</v>
      </c>
      <c r="L77">
        <v>7.6457588529917596E-3</v>
      </c>
      <c r="M77">
        <v>7.3536310634178797E-3</v>
      </c>
      <c r="N77">
        <v>720</v>
      </c>
      <c r="O77">
        <v>657</v>
      </c>
      <c r="P77">
        <v>1043</v>
      </c>
      <c r="Q77">
        <v>673</v>
      </c>
      <c r="R77" t="s">
        <v>76</v>
      </c>
      <c r="S77" s="5">
        <v>0.10671706891538238</v>
      </c>
      <c r="T77" s="5">
        <v>2.7042744984006977E-2</v>
      </c>
      <c r="U77" s="5">
        <v>0.8662401861006106</v>
      </c>
      <c r="V77">
        <v>717</v>
      </c>
      <c r="W77">
        <v>118737</v>
      </c>
      <c r="X77">
        <v>10253</v>
      </c>
      <c r="Y77">
        <v>1831</v>
      </c>
    </row>
    <row r="78" spans="1:25" x14ac:dyDescent="0.4">
      <c r="A78" t="s">
        <v>77</v>
      </c>
      <c r="B78" s="2">
        <v>0.93</v>
      </c>
      <c r="C78" s="1">
        <v>0.84530000000000005</v>
      </c>
      <c r="D78" s="1">
        <v>0.58379999999999999</v>
      </c>
      <c r="E78" s="2">
        <v>0.59</v>
      </c>
      <c r="F78" s="1">
        <v>2.5100000000000001E-2</v>
      </c>
      <c r="G78" s="1">
        <v>0.1178</v>
      </c>
      <c r="H78">
        <v>30.189759036144501</v>
      </c>
      <c r="I78">
        <v>4.1424581005586596</v>
      </c>
      <c r="J78">
        <v>9.6882530120481896</v>
      </c>
      <c r="K78">
        <v>3.2486033519553001</v>
      </c>
      <c r="L78">
        <v>1.1560245496590999E-2</v>
      </c>
      <c r="M78">
        <v>9.5560677456431996E-3</v>
      </c>
      <c r="N78">
        <v>664</v>
      </c>
      <c r="O78">
        <v>358</v>
      </c>
      <c r="P78">
        <v>760</v>
      </c>
      <c r="Q78">
        <v>290</v>
      </c>
      <c r="R78" t="s">
        <v>77</v>
      </c>
      <c r="S78" s="5">
        <v>0.24191211974891358</v>
      </c>
      <c r="T78" s="5">
        <v>5.6494447126991788E-2</v>
      </c>
      <c r="U78" s="5">
        <v>0.70159343312409461</v>
      </c>
      <c r="V78">
        <v>638</v>
      </c>
      <c r="W78">
        <v>158969</v>
      </c>
      <c r="X78">
        <v>10014</v>
      </c>
      <c r="Y78">
        <v>775</v>
      </c>
    </row>
    <row r="79" spans="1:25" x14ac:dyDescent="0.4">
      <c r="A79" t="s">
        <v>78</v>
      </c>
      <c r="B79" s="1">
        <v>0.86619999999999997</v>
      </c>
      <c r="C79" s="2">
        <v>0.7</v>
      </c>
      <c r="D79" s="1">
        <v>0.66279999999999994</v>
      </c>
      <c r="E79" s="1">
        <v>0.61219999999999997</v>
      </c>
      <c r="F79" s="1">
        <v>6.9099999999999995E-2</v>
      </c>
      <c r="G79" s="1">
        <v>0.2631</v>
      </c>
      <c r="H79">
        <v>13.5430711610486</v>
      </c>
      <c r="I79">
        <v>2.8682170542635599</v>
      </c>
      <c r="J79">
        <v>5.1123595505617896</v>
      </c>
      <c r="K79">
        <v>1.6434108527131699</v>
      </c>
      <c r="L79">
        <v>1.7770565358089602E-2</v>
      </c>
      <c r="M79">
        <v>1.55700944050861E-2</v>
      </c>
      <c r="N79">
        <v>267</v>
      </c>
      <c r="O79">
        <v>129</v>
      </c>
      <c r="P79">
        <v>191</v>
      </c>
      <c r="Q79">
        <v>47</v>
      </c>
      <c r="R79" t="s">
        <v>78</v>
      </c>
      <c r="S79" s="5">
        <v>0.29197761194029853</v>
      </c>
      <c r="T79" s="5">
        <v>6.7164179104477612E-2</v>
      </c>
      <c r="U79" s="5">
        <v>0.64085820895522383</v>
      </c>
      <c r="V79">
        <v>280</v>
      </c>
      <c r="W79">
        <v>25246</v>
      </c>
      <c r="X79">
        <v>2114</v>
      </c>
      <c r="Y79">
        <v>222</v>
      </c>
    </row>
    <row r="80" spans="1:25" x14ac:dyDescent="0.4">
      <c r="A80" t="s">
        <v>79</v>
      </c>
      <c r="B80" s="1">
        <v>0.72240000000000004</v>
      </c>
      <c r="C80" s="1">
        <v>0.57010000000000005</v>
      </c>
      <c r="D80" s="1">
        <v>0.6885</v>
      </c>
      <c r="E80" s="1">
        <v>0.67269999999999996</v>
      </c>
      <c r="F80" s="1">
        <v>6.7400000000000002E-2</v>
      </c>
      <c r="G80" s="1">
        <v>0.24460000000000001</v>
      </c>
      <c r="H80">
        <v>9.5174085500220293</v>
      </c>
      <c r="I80">
        <v>3.8618827160493798</v>
      </c>
      <c r="J80">
        <v>2.2745702952842599</v>
      </c>
      <c r="K80">
        <v>1.95061728395061</v>
      </c>
      <c r="L80">
        <v>2.5062716930264999E-2</v>
      </c>
      <c r="M80">
        <v>1.36108584880921E-2</v>
      </c>
      <c r="N80">
        <v>2269</v>
      </c>
      <c r="O80">
        <v>1296</v>
      </c>
      <c r="P80">
        <v>173</v>
      </c>
      <c r="Q80">
        <v>70</v>
      </c>
      <c r="R80" t="s">
        <v>79</v>
      </c>
      <c r="S80" s="5">
        <v>0.1970509383378016</v>
      </c>
      <c r="T80" s="5">
        <v>7.9575920058493788E-2</v>
      </c>
      <c r="U80" s="5">
        <v>0.72337314160370458</v>
      </c>
      <c r="V80">
        <v>2130</v>
      </c>
      <c r="W80">
        <v>786680</v>
      </c>
      <c r="X80">
        <v>8689</v>
      </c>
      <c r="Y80">
        <v>1517</v>
      </c>
    </row>
    <row r="81" spans="1:25" x14ac:dyDescent="0.4">
      <c r="A81" t="s">
        <v>80</v>
      </c>
      <c r="B81" s="1">
        <v>0.46110000000000001</v>
      </c>
      <c r="C81" s="1">
        <v>0.60409999999999997</v>
      </c>
      <c r="D81" s="1">
        <v>0.68469999999999998</v>
      </c>
      <c r="E81" s="1">
        <v>0.68030000000000002</v>
      </c>
      <c r="F81" s="1">
        <v>0.19420000000000001</v>
      </c>
      <c r="G81" s="1">
        <v>0.27689999999999998</v>
      </c>
      <c r="H81">
        <v>25.7009063444108</v>
      </c>
      <c r="I81">
        <v>5.7215189873417698</v>
      </c>
      <c r="J81">
        <v>7.49244712990936</v>
      </c>
      <c r="K81">
        <v>1.64556962025316</v>
      </c>
      <c r="L81">
        <v>4.26160658215212E-2</v>
      </c>
      <c r="M81">
        <v>2.7250685999661101E-2</v>
      </c>
      <c r="N81">
        <v>331</v>
      </c>
      <c r="O81">
        <v>237</v>
      </c>
      <c r="P81">
        <v>108</v>
      </c>
      <c r="Q81">
        <v>31</v>
      </c>
      <c r="R81" t="s">
        <v>80</v>
      </c>
      <c r="S81" s="5">
        <v>0.48239436619718312</v>
      </c>
      <c r="T81" s="5">
        <v>0.10915492957746478</v>
      </c>
      <c r="U81" s="5">
        <v>0.40845070422535212</v>
      </c>
      <c r="V81">
        <v>339</v>
      </c>
      <c r="W81">
        <v>43546</v>
      </c>
      <c r="X81">
        <v>2716</v>
      </c>
      <c r="Y81">
        <v>198</v>
      </c>
    </row>
    <row r="82" spans="1:25" x14ac:dyDescent="0.4">
      <c r="A82" t="s">
        <v>81</v>
      </c>
      <c r="B82" s="1">
        <v>0.71530000000000005</v>
      </c>
      <c r="C82" s="1">
        <v>0.92120000000000002</v>
      </c>
      <c r="D82" s="1">
        <v>0.89239999999999997</v>
      </c>
      <c r="E82" s="1">
        <v>0.85470000000000002</v>
      </c>
      <c r="F82" s="1">
        <v>2.1899999999999999E-2</v>
      </c>
      <c r="G82" s="1">
        <v>2.52E-2</v>
      </c>
      <c r="H82">
        <v>8.3265822784810108</v>
      </c>
      <c r="I82">
        <v>2.3782051282051202</v>
      </c>
      <c r="J82">
        <v>2.5746835443037899</v>
      </c>
      <c r="K82">
        <v>1.4935897435897401</v>
      </c>
      <c r="L82">
        <v>2.8339113011552799E-2</v>
      </c>
      <c r="M82">
        <v>3.8489469996451101E-2</v>
      </c>
      <c r="N82">
        <v>395</v>
      </c>
      <c r="O82">
        <v>156</v>
      </c>
      <c r="P82">
        <v>85</v>
      </c>
      <c r="Q82">
        <v>17</v>
      </c>
      <c r="R82" t="s">
        <v>81</v>
      </c>
      <c r="S82" s="5">
        <v>0.19024390243902439</v>
      </c>
      <c r="T82" s="5">
        <v>0.32682926829268294</v>
      </c>
      <c r="U82" s="5">
        <v>0.48292682926829267</v>
      </c>
      <c r="V82">
        <v>417</v>
      </c>
      <c r="W82">
        <v>37491</v>
      </c>
      <c r="X82">
        <v>1255</v>
      </c>
      <c r="Y82">
        <v>83</v>
      </c>
    </row>
    <row r="83" spans="1:25" x14ac:dyDescent="0.4">
      <c r="A83" t="s">
        <v>82</v>
      </c>
      <c r="B83" s="1">
        <v>0.69820000000000004</v>
      </c>
      <c r="C83" s="1">
        <v>0.67310000000000003</v>
      </c>
      <c r="D83" s="1">
        <v>0.60519999999999996</v>
      </c>
      <c r="E83" s="1">
        <v>0.60699999999999998</v>
      </c>
      <c r="F83" s="1">
        <v>0.25879999999999997</v>
      </c>
      <c r="G83" s="1">
        <v>0.29299999999999998</v>
      </c>
      <c r="H83">
        <v>32.106728538283001</v>
      </c>
      <c r="I83">
        <v>9.4682274247491591</v>
      </c>
      <c r="J83">
        <v>5.0626450116009201</v>
      </c>
      <c r="K83">
        <v>2.6454849498327699</v>
      </c>
      <c r="L83">
        <v>1.9638907613282401E-2</v>
      </c>
      <c r="M83">
        <v>1.60646410610773E-2</v>
      </c>
      <c r="N83">
        <v>431</v>
      </c>
      <c r="O83">
        <v>299</v>
      </c>
      <c r="P83">
        <v>319</v>
      </c>
      <c r="Q83">
        <v>102</v>
      </c>
      <c r="R83" t="s">
        <v>82</v>
      </c>
      <c r="S83" s="5">
        <v>0.25387205387205386</v>
      </c>
      <c r="T83" s="5">
        <v>0.10909090909090909</v>
      </c>
      <c r="U83" s="5">
        <v>0.63703703703703707</v>
      </c>
      <c r="V83">
        <v>396</v>
      </c>
      <c r="W83">
        <v>54194</v>
      </c>
      <c r="X83">
        <v>5515</v>
      </c>
      <c r="Y83">
        <v>1503</v>
      </c>
    </row>
    <row r="84" spans="1:25" x14ac:dyDescent="0.4">
      <c r="A84" t="s">
        <v>83</v>
      </c>
      <c r="B84" s="1">
        <v>0.75609999999999999</v>
      </c>
      <c r="C84" s="1">
        <v>0.67679999999999996</v>
      </c>
      <c r="D84" s="1">
        <v>0.64759999999999995</v>
      </c>
      <c r="E84" s="1">
        <v>0.60429999999999995</v>
      </c>
      <c r="F84" s="1">
        <v>0.19059999999999999</v>
      </c>
      <c r="G84" s="1">
        <v>0.30499999999999999</v>
      </c>
      <c r="H84">
        <v>46.986928104575099</v>
      </c>
      <c r="I84">
        <v>10.0284974093264</v>
      </c>
      <c r="J84">
        <v>4.9607843137254903</v>
      </c>
      <c r="K84">
        <v>2.5181347150259001</v>
      </c>
      <c r="L84">
        <v>1.7116371880992302E-2</v>
      </c>
      <c r="M84">
        <v>1.3758771757293E-2</v>
      </c>
      <c r="N84">
        <v>459</v>
      </c>
      <c r="O84">
        <v>386</v>
      </c>
      <c r="P84">
        <v>297</v>
      </c>
      <c r="Q84">
        <v>78</v>
      </c>
      <c r="R84" t="s">
        <v>83</v>
      </c>
      <c r="S84" s="5">
        <v>0.28766157461809638</v>
      </c>
      <c r="T84" s="5">
        <v>0.13490011750881317</v>
      </c>
      <c r="U84" s="5">
        <v>0.57743830787309047</v>
      </c>
      <c r="V84">
        <v>446</v>
      </c>
      <c r="W84">
        <v>246571</v>
      </c>
      <c r="X84">
        <v>7020</v>
      </c>
      <c r="Y84">
        <v>1074</v>
      </c>
    </row>
    <row r="85" spans="1:25" x14ac:dyDescent="0.4">
      <c r="A85" t="s">
        <v>84</v>
      </c>
      <c r="B85" s="1">
        <v>0.37890000000000001</v>
      </c>
      <c r="C85" s="1">
        <v>0.3821</v>
      </c>
      <c r="D85" s="1">
        <v>0.91520000000000001</v>
      </c>
      <c r="E85" s="1">
        <v>0.88270000000000004</v>
      </c>
      <c r="F85" s="1">
        <v>9.6199999999999994E-2</v>
      </c>
      <c r="G85" s="1">
        <v>0.1236</v>
      </c>
      <c r="H85">
        <v>43.8675799086758</v>
      </c>
      <c r="I85">
        <v>11.7459283387622</v>
      </c>
      <c r="J85">
        <v>2.4657534246575299</v>
      </c>
      <c r="K85">
        <v>1.4788273615635099</v>
      </c>
      <c r="L85">
        <v>4.2083217541533602E-2</v>
      </c>
      <c r="M85">
        <v>2.7811222127056199E-2</v>
      </c>
      <c r="N85">
        <v>438</v>
      </c>
      <c r="O85">
        <v>307</v>
      </c>
      <c r="P85">
        <v>54</v>
      </c>
      <c r="Q85">
        <v>13</v>
      </c>
      <c r="R85" t="s">
        <v>84</v>
      </c>
      <c r="S85" s="5">
        <v>0.15439010017678256</v>
      </c>
      <c r="T85" s="5">
        <v>2.8874484384207425E-2</v>
      </c>
      <c r="U85" s="5">
        <v>0.81673541543901007</v>
      </c>
      <c r="V85">
        <v>409</v>
      </c>
      <c r="W85">
        <v>50568</v>
      </c>
      <c r="X85">
        <v>7092</v>
      </c>
      <c r="Y85">
        <v>1629</v>
      </c>
    </row>
    <row r="86" spans="1:25" x14ac:dyDescent="0.4">
      <c r="A86" t="s">
        <v>85</v>
      </c>
      <c r="B86" s="1">
        <v>0.89910000000000001</v>
      </c>
      <c r="C86" s="1">
        <v>0.85509999999999997</v>
      </c>
      <c r="D86" s="1">
        <v>0.86209999999999998</v>
      </c>
      <c r="E86" s="1">
        <v>0.7419</v>
      </c>
      <c r="F86" s="1">
        <v>0.10340000000000001</v>
      </c>
      <c r="G86" s="1">
        <v>0.13320000000000001</v>
      </c>
      <c r="H86">
        <v>29.3055555555555</v>
      </c>
      <c r="I86">
        <v>6.1875</v>
      </c>
      <c r="J86">
        <v>6.4722222222222197</v>
      </c>
      <c r="K86">
        <v>2.25</v>
      </c>
      <c r="L86">
        <v>0.10904385398029399</v>
      </c>
      <c r="M86">
        <v>6.7666184358546697E-2</v>
      </c>
      <c r="N86">
        <v>36</v>
      </c>
      <c r="O86">
        <v>32</v>
      </c>
      <c r="P86">
        <v>60</v>
      </c>
      <c r="Q86">
        <v>13</v>
      </c>
      <c r="R86" t="s">
        <v>85</v>
      </c>
      <c r="S86" s="5">
        <v>0.27777777777777779</v>
      </c>
      <c r="T86" s="5">
        <v>1.8518518518518517E-2</v>
      </c>
      <c r="U86" s="5">
        <v>0.70370370370370372</v>
      </c>
      <c r="V86">
        <v>35</v>
      </c>
      <c r="W86">
        <v>4646</v>
      </c>
      <c r="X86">
        <v>575</v>
      </c>
      <c r="Y86">
        <v>77</v>
      </c>
    </row>
    <row r="87" spans="1:25" x14ac:dyDescent="0.4">
      <c r="A87" t="s">
        <v>86</v>
      </c>
      <c r="B87" s="1">
        <v>0.47989999999999999</v>
      </c>
      <c r="C87" s="1">
        <v>0.1855</v>
      </c>
      <c r="D87" s="1">
        <v>0.56879999999999997</v>
      </c>
      <c r="E87" s="1">
        <v>0.22320000000000001</v>
      </c>
      <c r="F87" s="1">
        <v>0.14410000000000001</v>
      </c>
      <c r="G87" s="1">
        <v>0.53759999999999997</v>
      </c>
      <c r="H87">
        <v>2.3157894736842102</v>
      </c>
      <c r="I87">
        <v>1</v>
      </c>
      <c r="J87">
        <v>1.2105263157894699</v>
      </c>
      <c r="K87">
        <v>1</v>
      </c>
      <c r="L87">
        <v>0.181286549707602</v>
      </c>
      <c r="M87">
        <v>0</v>
      </c>
      <c r="N87">
        <v>19</v>
      </c>
      <c r="O87">
        <v>3</v>
      </c>
      <c r="P87">
        <v>3</v>
      </c>
      <c r="Q87">
        <v>2</v>
      </c>
      <c r="R87" t="s">
        <v>86</v>
      </c>
      <c r="S87" s="5">
        <v>0.17857142857142858</v>
      </c>
      <c r="T87" s="5">
        <v>0.11688311688311688</v>
      </c>
      <c r="U87" s="5">
        <v>0.70454545454545459</v>
      </c>
      <c r="V87">
        <v>120</v>
      </c>
      <c r="W87">
        <v>21148</v>
      </c>
      <c r="X87">
        <v>21</v>
      </c>
      <c r="Y87">
        <v>2</v>
      </c>
    </row>
    <row r="88" spans="1:25" x14ac:dyDescent="0.4">
      <c r="A88" t="s">
        <v>87</v>
      </c>
      <c r="B88" s="1">
        <v>0.55269999999999997</v>
      </c>
      <c r="C88" s="1">
        <v>0.36220000000000002</v>
      </c>
      <c r="D88" s="1">
        <v>0.36649999999999999</v>
      </c>
      <c r="E88" s="1">
        <v>0.32729999999999998</v>
      </c>
      <c r="F88" s="1">
        <v>0.32700000000000001</v>
      </c>
      <c r="G88" s="1">
        <v>0.58009999999999995</v>
      </c>
      <c r="H88">
        <v>19.5619047619047</v>
      </c>
      <c r="I88">
        <v>6.9047619047618998</v>
      </c>
      <c r="J88">
        <v>7.2666666666666604</v>
      </c>
      <c r="K88">
        <v>3.6111111111111098</v>
      </c>
      <c r="L88">
        <v>3.7853850174626599E-2</v>
      </c>
      <c r="M88">
        <v>2.8343340273574501E-2</v>
      </c>
      <c r="N88">
        <v>210</v>
      </c>
      <c r="O88">
        <v>126</v>
      </c>
      <c r="P88">
        <v>77</v>
      </c>
      <c r="Q88">
        <v>48</v>
      </c>
      <c r="R88" t="s">
        <v>87</v>
      </c>
      <c r="S88" s="5">
        <v>0.48523748395378691</v>
      </c>
      <c r="T88" s="5">
        <v>0.13735558408215662</v>
      </c>
      <c r="U88" s="5">
        <v>0.3774069319640565</v>
      </c>
      <c r="V88">
        <v>191</v>
      </c>
      <c r="W88">
        <v>31366</v>
      </c>
      <c r="X88">
        <v>1836</v>
      </c>
      <c r="Y88">
        <v>557</v>
      </c>
    </row>
    <row r="89" spans="1:25" s="25" customFormat="1" x14ac:dyDescent="0.4">
      <c r="A89" s="25" t="s">
        <v>88</v>
      </c>
      <c r="B89" s="26">
        <v>0.54959999999999998</v>
      </c>
      <c r="C89" s="26">
        <v>0.2777</v>
      </c>
      <c r="D89" s="26">
        <v>0.70530000000000004</v>
      </c>
      <c r="E89" s="26">
        <v>0.31580000000000003</v>
      </c>
      <c r="F89" s="26">
        <v>7.4899999999999994E-2</v>
      </c>
      <c r="G89" s="26">
        <v>0.57310000000000005</v>
      </c>
      <c r="H89" s="25">
        <v>2.22950819672131</v>
      </c>
      <c r="I89" s="25" t="s">
        <v>120</v>
      </c>
      <c r="J89" s="25">
        <v>1.5245901639344199</v>
      </c>
      <c r="K89" s="25" t="s">
        <v>121</v>
      </c>
      <c r="L89" s="25">
        <v>0.52459016393442603</v>
      </c>
      <c r="M89" s="25" t="s">
        <v>121</v>
      </c>
      <c r="N89" s="25">
        <v>61</v>
      </c>
      <c r="O89" s="25">
        <v>0</v>
      </c>
      <c r="P89" s="25">
        <v>2</v>
      </c>
      <c r="Q89" s="25">
        <v>0</v>
      </c>
      <c r="R89" s="25" t="s">
        <v>88</v>
      </c>
      <c r="S89" s="27">
        <v>0.54455445544554459</v>
      </c>
      <c r="T89" s="27">
        <v>8.9108910891089105E-2</v>
      </c>
      <c r="U89" s="27">
        <v>0.36633663366336633</v>
      </c>
      <c r="V89" s="25">
        <v>96</v>
      </c>
      <c r="W89" s="25">
        <v>17565</v>
      </c>
      <c r="X89" s="25">
        <v>14</v>
      </c>
      <c r="Y89" s="25">
        <v>0</v>
      </c>
    </row>
    <row r="90" spans="1:25" x14ac:dyDescent="0.4">
      <c r="A90" t="s">
        <v>89</v>
      </c>
      <c r="B90" s="1">
        <v>0.73499999999999999</v>
      </c>
      <c r="C90" s="1">
        <v>0.67169999999999996</v>
      </c>
      <c r="D90" s="1">
        <v>0.56020000000000003</v>
      </c>
      <c r="E90" s="1">
        <v>0.55369999999999997</v>
      </c>
      <c r="F90" s="1">
        <v>0.25040000000000001</v>
      </c>
      <c r="G90" s="1">
        <v>0.31919999999999998</v>
      </c>
      <c r="H90">
        <v>42.808823529411697</v>
      </c>
      <c r="I90">
        <v>4.7385826771653496</v>
      </c>
      <c r="J90">
        <v>11.3142414860681</v>
      </c>
      <c r="K90">
        <v>3.1685039370078698</v>
      </c>
      <c r="L90">
        <v>1.0931666146188099E-2</v>
      </c>
      <c r="M90">
        <v>1.0146819056732899E-2</v>
      </c>
      <c r="N90">
        <v>1292</v>
      </c>
      <c r="O90">
        <v>635</v>
      </c>
      <c r="P90">
        <v>796</v>
      </c>
      <c r="Q90">
        <v>251</v>
      </c>
      <c r="R90" t="s">
        <v>89</v>
      </c>
      <c r="S90" s="5">
        <v>0.11563314816914182</v>
      </c>
      <c r="T90" s="5">
        <v>5.5435891622265046E-2</v>
      </c>
      <c r="U90" s="5">
        <v>0.82893096020859314</v>
      </c>
      <c r="V90">
        <v>1233</v>
      </c>
      <c r="W90">
        <v>356546</v>
      </c>
      <c r="X90">
        <v>22832</v>
      </c>
      <c r="Y90">
        <v>1166</v>
      </c>
    </row>
    <row r="91" spans="1:25" x14ac:dyDescent="0.4">
      <c r="A91" t="s">
        <v>90</v>
      </c>
      <c r="B91" s="1">
        <v>0.9173</v>
      </c>
      <c r="C91" s="1">
        <v>0.83760000000000001</v>
      </c>
      <c r="D91" s="1">
        <v>0.65259999999999996</v>
      </c>
      <c r="E91" s="1">
        <v>0.48420000000000002</v>
      </c>
      <c r="F91" s="1">
        <v>4.8399999999999999E-2</v>
      </c>
      <c r="G91" s="1">
        <v>8.72E-2</v>
      </c>
      <c r="H91">
        <v>7.6</v>
      </c>
      <c r="I91" t="s">
        <v>120</v>
      </c>
      <c r="J91">
        <v>1.71818181818181</v>
      </c>
      <c r="K91" t="s">
        <v>121</v>
      </c>
      <c r="L91">
        <v>0.323123192596876</v>
      </c>
      <c r="M91" t="s">
        <v>121</v>
      </c>
      <c r="N91">
        <v>110</v>
      </c>
      <c r="O91">
        <v>0</v>
      </c>
      <c r="P91">
        <v>3</v>
      </c>
      <c r="Q91">
        <v>0</v>
      </c>
      <c r="R91" t="s">
        <v>90</v>
      </c>
      <c r="S91" s="5">
        <v>0.18884120171673821</v>
      </c>
      <c r="T91" s="5">
        <v>8.5836909871244635E-2</v>
      </c>
      <c r="U91" s="5">
        <v>0.72532188841201717</v>
      </c>
      <c r="V91">
        <v>101</v>
      </c>
      <c r="W91">
        <v>12355</v>
      </c>
      <c r="X91">
        <v>364</v>
      </c>
      <c r="Y91">
        <v>0</v>
      </c>
    </row>
    <row r="92" spans="1:25" s="25" customFormat="1" x14ac:dyDescent="0.4">
      <c r="A92" s="25" t="s">
        <v>91</v>
      </c>
      <c r="B92" s="26">
        <v>0.94320000000000004</v>
      </c>
      <c r="C92" s="26">
        <v>0.82530000000000003</v>
      </c>
      <c r="D92" s="26">
        <v>0.61870000000000003</v>
      </c>
      <c r="E92" s="26">
        <v>0.61619999999999997</v>
      </c>
      <c r="F92" s="26">
        <v>4.0599999999999997E-2</v>
      </c>
      <c r="G92" s="26">
        <v>0.1638</v>
      </c>
      <c r="H92" s="25">
        <v>14.3849765258215</v>
      </c>
      <c r="I92" s="25">
        <v>3.4382621951219501</v>
      </c>
      <c r="J92" s="25">
        <v>5.83170819790538</v>
      </c>
      <c r="K92" s="25">
        <v>2.90396341463414</v>
      </c>
      <c r="L92" s="25">
        <v>5.1247381357760503E-3</v>
      </c>
      <c r="M92" s="25">
        <v>5.2300912985444401E-3</v>
      </c>
      <c r="N92" s="25">
        <v>2769</v>
      </c>
      <c r="O92" s="25">
        <v>1312</v>
      </c>
      <c r="P92" s="25">
        <v>947</v>
      </c>
      <c r="Q92" s="25">
        <v>554</v>
      </c>
      <c r="R92" s="25" t="s">
        <v>91</v>
      </c>
      <c r="S92" s="27">
        <v>8.1143740340030912E-2</v>
      </c>
      <c r="T92" s="27">
        <v>8.6371488317119743E-4</v>
      </c>
      <c r="U92" s="27">
        <v>0.91799254477679793</v>
      </c>
      <c r="V92" s="25">
        <v>2859</v>
      </c>
      <c r="W92" s="25">
        <v>607024</v>
      </c>
      <c r="X92" s="25">
        <v>13747</v>
      </c>
      <c r="Y92" s="25">
        <v>1553</v>
      </c>
    </row>
    <row r="93" spans="1:25" x14ac:dyDescent="0.4">
      <c r="A93" t="s">
        <v>92</v>
      </c>
      <c r="B93" s="1">
        <v>0.42980000000000002</v>
      </c>
      <c r="C93" s="1">
        <v>0.39860000000000001</v>
      </c>
      <c r="D93" s="1">
        <v>0.37819999999999998</v>
      </c>
      <c r="E93" s="1">
        <v>0.3523</v>
      </c>
      <c r="F93" s="1">
        <v>0.54769999999999996</v>
      </c>
      <c r="G93" s="1">
        <v>0.58069999999999999</v>
      </c>
      <c r="H93">
        <v>80.263157894736807</v>
      </c>
      <c r="I93">
        <v>2.69473684210526</v>
      </c>
      <c r="J93">
        <v>14.133971291866001</v>
      </c>
      <c r="K93">
        <v>2.0526315789473601</v>
      </c>
      <c r="L93">
        <v>2.9167933016264198E-2</v>
      </c>
      <c r="M93">
        <v>2.2840690237021701E-2</v>
      </c>
      <c r="N93">
        <v>209</v>
      </c>
      <c r="O93">
        <v>95</v>
      </c>
      <c r="P93">
        <v>353</v>
      </c>
      <c r="Q93">
        <v>56</v>
      </c>
      <c r="R93" t="s">
        <v>92</v>
      </c>
      <c r="S93" s="5">
        <v>0.15656178050652342</v>
      </c>
      <c r="T93" s="5">
        <v>0.12586339217191098</v>
      </c>
      <c r="U93" s="5">
        <v>0.71757482732156563</v>
      </c>
      <c r="V93">
        <v>205</v>
      </c>
      <c r="W93">
        <v>74265</v>
      </c>
      <c r="X93">
        <v>12431</v>
      </c>
      <c r="Y93">
        <v>140</v>
      </c>
    </row>
    <row r="94" spans="1:25" x14ac:dyDescent="0.4">
      <c r="A94" t="s">
        <v>93</v>
      </c>
      <c r="B94" s="1">
        <v>0.71640000000000004</v>
      </c>
      <c r="C94" s="1">
        <v>0.67149999999999999</v>
      </c>
      <c r="D94" s="1">
        <v>0.46610000000000001</v>
      </c>
      <c r="E94" s="1">
        <v>0.46510000000000001</v>
      </c>
      <c r="F94" s="1">
        <v>0.14330000000000001</v>
      </c>
      <c r="G94" s="1">
        <v>0.2084</v>
      </c>
      <c r="H94">
        <v>13.027397260273901</v>
      </c>
      <c r="I94">
        <v>3.8221709006928402</v>
      </c>
      <c r="J94">
        <v>2.5244618395303302</v>
      </c>
      <c r="K94">
        <v>1.8614318706697399</v>
      </c>
      <c r="L94">
        <v>2.70807873759027E-2</v>
      </c>
      <c r="M94">
        <v>2.7164842622259901E-2</v>
      </c>
      <c r="N94">
        <v>511</v>
      </c>
      <c r="O94">
        <v>433</v>
      </c>
      <c r="P94">
        <v>40</v>
      </c>
      <c r="Q94">
        <v>28</v>
      </c>
      <c r="R94" t="s">
        <v>93</v>
      </c>
      <c r="S94" s="5">
        <v>0.11244979919678715</v>
      </c>
      <c r="T94" s="5">
        <v>7.0058009817045963E-2</v>
      </c>
      <c r="U94" s="5">
        <v>0.81749219098616688</v>
      </c>
      <c r="V94">
        <v>483</v>
      </c>
      <c r="W94">
        <v>45484</v>
      </c>
      <c r="X94">
        <v>3188</v>
      </c>
      <c r="Y94">
        <v>539</v>
      </c>
    </row>
    <row r="95" spans="1:25" x14ac:dyDescent="0.4">
      <c r="A95" t="s">
        <v>94</v>
      </c>
      <c r="B95" s="1">
        <v>0.94969999999999999</v>
      </c>
      <c r="C95" s="1">
        <v>0.94920000000000004</v>
      </c>
      <c r="D95" s="1">
        <v>0.9032</v>
      </c>
      <c r="E95" s="1">
        <v>0.90410000000000001</v>
      </c>
      <c r="F95" s="1">
        <v>4.2299999999999997E-2</v>
      </c>
      <c r="G95" s="1">
        <v>5.2400000000000002E-2</v>
      </c>
      <c r="H95">
        <v>6.60055865921787</v>
      </c>
      <c r="I95">
        <v>3</v>
      </c>
      <c r="J95">
        <v>2.8966480446927299</v>
      </c>
      <c r="K95">
        <v>1.73538461538461</v>
      </c>
      <c r="L95">
        <v>3.1532722701426298E-2</v>
      </c>
      <c r="M95">
        <v>1.5222071773823599E-2</v>
      </c>
      <c r="N95">
        <v>358</v>
      </c>
      <c r="O95">
        <v>325</v>
      </c>
      <c r="P95">
        <v>95</v>
      </c>
      <c r="Q95">
        <v>33</v>
      </c>
      <c r="R95" t="s">
        <v>94</v>
      </c>
      <c r="S95" s="5">
        <v>0.20156046814044212</v>
      </c>
      <c r="T95" s="5">
        <v>6.5019505851755524E-3</v>
      </c>
      <c r="U95" s="5">
        <v>0.7919375812743823</v>
      </c>
      <c r="V95">
        <v>349</v>
      </c>
      <c r="W95">
        <v>10208</v>
      </c>
      <c r="X95">
        <v>855</v>
      </c>
      <c r="Y95">
        <v>292</v>
      </c>
    </row>
    <row r="96" spans="1:25" x14ac:dyDescent="0.4">
      <c r="A96" t="s">
        <v>95</v>
      </c>
      <c r="B96" s="1">
        <v>0.87519999999999998</v>
      </c>
      <c r="C96" s="1">
        <v>0.62229999999999996</v>
      </c>
      <c r="D96" s="1">
        <v>0.53249999999999997</v>
      </c>
      <c r="E96" s="1">
        <v>0.50519999999999998</v>
      </c>
      <c r="F96" s="1">
        <v>6.3700000000000007E-2</v>
      </c>
      <c r="G96" s="1">
        <v>0.30690000000000001</v>
      </c>
      <c r="H96" t="s">
        <v>120</v>
      </c>
      <c r="I96" t="s">
        <v>120</v>
      </c>
      <c r="J96" t="s">
        <v>121</v>
      </c>
      <c r="K96" t="s">
        <v>121</v>
      </c>
      <c r="L96" t="s">
        <v>121</v>
      </c>
      <c r="M96" t="s">
        <v>121</v>
      </c>
      <c r="N96">
        <v>0</v>
      </c>
      <c r="O96">
        <v>0</v>
      </c>
      <c r="P96">
        <v>0</v>
      </c>
      <c r="Q96">
        <v>0</v>
      </c>
      <c r="R96" t="s">
        <v>95</v>
      </c>
    </row>
    <row r="97" spans="1:25" x14ac:dyDescent="0.4">
      <c r="A97" t="s">
        <v>96</v>
      </c>
      <c r="B97" s="1">
        <v>0.77959999999999996</v>
      </c>
      <c r="C97" s="1">
        <v>0.68589999999999995</v>
      </c>
      <c r="D97" s="1">
        <v>0.60640000000000005</v>
      </c>
      <c r="E97" s="1">
        <v>0.61860000000000004</v>
      </c>
      <c r="F97" s="1">
        <v>0.19350000000000001</v>
      </c>
      <c r="G97" s="1">
        <v>0.30890000000000001</v>
      </c>
      <c r="H97">
        <v>57.314814814814802</v>
      </c>
      <c r="I97">
        <v>10.3170731707317</v>
      </c>
      <c r="J97">
        <v>9.7592592592592595</v>
      </c>
      <c r="K97">
        <v>2.08536585365853</v>
      </c>
      <c r="L97">
        <v>4.6534203668510001E-2</v>
      </c>
      <c r="M97">
        <v>2.9745431305589001E-2</v>
      </c>
      <c r="N97">
        <v>108</v>
      </c>
      <c r="O97">
        <v>82</v>
      </c>
      <c r="P97">
        <v>338</v>
      </c>
      <c r="Q97">
        <v>39</v>
      </c>
      <c r="R97" t="s">
        <v>96</v>
      </c>
      <c r="S97" s="5">
        <v>0.11409395973154363</v>
      </c>
      <c r="T97" s="5">
        <v>7.6062639821029079E-2</v>
      </c>
      <c r="U97" s="5">
        <v>0.80984340044742731</v>
      </c>
      <c r="V97">
        <v>109</v>
      </c>
      <c r="W97">
        <v>26413</v>
      </c>
      <c r="X97">
        <v>2753</v>
      </c>
      <c r="Y97">
        <v>450</v>
      </c>
    </row>
    <row r="98" spans="1:25" x14ac:dyDescent="0.4">
      <c r="A98" t="s">
        <v>97</v>
      </c>
      <c r="B98" s="1">
        <v>0.66449999999999998</v>
      </c>
      <c r="C98" s="1">
        <v>0.5514</v>
      </c>
      <c r="D98" s="1">
        <v>0.63329999999999997</v>
      </c>
      <c r="E98" s="1">
        <v>0.59740000000000004</v>
      </c>
      <c r="F98" s="1">
        <v>0.1774</v>
      </c>
      <c r="G98" s="1">
        <v>0.34799999999999998</v>
      </c>
      <c r="H98">
        <v>55.439024390243901</v>
      </c>
      <c r="I98">
        <v>32.584615384615297</v>
      </c>
      <c r="J98">
        <v>5.2347560975609699</v>
      </c>
      <c r="K98">
        <v>3.9076923076923</v>
      </c>
      <c r="L98">
        <v>0.16934511784821299</v>
      </c>
      <c r="M98">
        <v>0.111784571217503</v>
      </c>
      <c r="N98">
        <v>328</v>
      </c>
      <c r="O98">
        <v>325</v>
      </c>
      <c r="P98">
        <v>20</v>
      </c>
      <c r="Q98">
        <v>19</v>
      </c>
      <c r="R98" t="s">
        <v>97</v>
      </c>
      <c r="S98" s="5">
        <v>0.17399901136925358</v>
      </c>
      <c r="T98" s="5">
        <v>0.11616411270390509</v>
      </c>
      <c r="U98" s="5">
        <v>0.7098368759268413</v>
      </c>
      <c r="V98">
        <v>323</v>
      </c>
      <c r="W98">
        <v>74173</v>
      </c>
      <c r="X98">
        <v>7139</v>
      </c>
      <c r="Y98">
        <v>4273</v>
      </c>
    </row>
    <row r="99" spans="1:25" x14ac:dyDescent="0.4">
      <c r="A99" t="s">
        <v>98</v>
      </c>
      <c r="B99" s="1">
        <v>0.18179999999999999</v>
      </c>
      <c r="C99" s="1">
        <v>0.18179999999999999</v>
      </c>
      <c r="D99" s="1">
        <v>0.1009</v>
      </c>
      <c r="E99" s="1">
        <v>0.1009</v>
      </c>
      <c r="F99" s="1">
        <v>0.68149999999999999</v>
      </c>
      <c r="G99" s="1">
        <v>0.76290000000000002</v>
      </c>
      <c r="H99">
        <v>51.4789915966386</v>
      </c>
      <c r="I99">
        <v>1.6666666666666601</v>
      </c>
      <c r="J99">
        <v>3.4957983193277302</v>
      </c>
      <c r="K99">
        <v>1</v>
      </c>
      <c r="L99">
        <v>5.5762856296591598E-2</v>
      </c>
      <c r="M99">
        <v>0</v>
      </c>
      <c r="N99">
        <v>119</v>
      </c>
      <c r="O99">
        <v>3</v>
      </c>
      <c r="P99">
        <v>47</v>
      </c>
      <c r="Q99">
        <v>2</v>
      </c>
      <c r="R99" t="s">
        <v>98</v>
      </c>
      <c r="S99" s="5">
        <v>0.38414634146341464</v>
      </c>
      <c r="T99" s="5">
        <v>0.13109756097560976</v>
      </c>
      <c r="U99" s="5">
        <v>0.4847560975609756</v>
      </c>
      <c r="V99">
        <v>117</v>
      </c>
      <c r="W99">
        <v>23680</v>
      </c>
      <c r="X99">
        <v>3364</v>
      </c>
      <c r="Y99">
        <v>4</v>
      </c>
    </row>
    <row r="100" spans="1:25" x14ac:dyDescent="0.4">
      <c r="A100" t="s">
        <v>99</v>
      </c>
      <c r="B100" s="1">
        <v>0.52439999999999998</v>
      </c>
      <c r="C100" s="1">
        <v>0.53390000000000004</v>
      </c>
      <c r="D100" s="1">
        <v>0.62749999999999995</v>
      </c>
      <c r="E100" s="1">
        <v>0.54630000000000001</v>
      </c>
      <c r="F100" s="1">
        <v>0.27929999999999999</v>
      </c>
      <c r="G100" s="1">
        <v>0.33629999999999999</v>
      </c>
      <c r="H100">
        <v>28.816037735849001</v>
      </c>
      <c r="I100" t="s">
        <v>120</v>
      </c>
      <c r="J100">
        <v>3.1367924528301798</v>
      </c>
      <c r="K100" t="s">
        <v>121</v>
      </c>
      <c r="L100">
        <v>4.1338109109737703E-2</v>
      </c>
      <c r="M100" t="s">
        <v>121</v>
      </c>
      <c r="N100">
        <v>212</v>
      </c>
      <c r="O100">
        <v>0</v>
      </c>
      <c r="P100">
        <v>59</v>
      </c>
      <c r="Q100">
        <v>0</v>
      </c>
      <c r="R100" t="s">
        <v>99</v>
      </c>
      <c r="S100" s="5">
        <v>0.24628820960698691</v>
      </c>
      <c r="T100" s="5">
        <v>6.1135371179039298E-2</v>
      </c>
      <c r="U100" s="5">
        <v>0.69257641921397384</v>
      </c>
      <c r="V100">
        <v>214</v>
      </c>
      <c r="W100">
        <v>37712</v>
      </c>
      <c r="X100">
        <v>3122</v>
      </c>
      <c r="Y100">
        <v>0</v>
      </c>
    </row>
    <row r="101" spans="1:25" x14ac:dyDescent="0.4">
      <c r="A101" t="s">
        <v>100</v>
      </c>
      <c r="B101" s="1">
        <v>0.87839999999999996</v>
      </c>
      <c r="C101" s="1">
        <v>0.76080000000000003</v>
      </c>
      <c r="D101" s="1">
        <v>0.64600000000000002</v>
      </c>
      <c r="E101" s="1">
        <v>0.58709999999999996</v>
      </c>
      <c r="F101" s="1">
        <v>8.77E-2</v>
      </c>
      <c r="G101" s="1">
        <v>0.21390000000000001</v>
      </c>
      <c r="H101">
        <v>6.9315525876460704</v>
      </c>
      <c r="I101">
        <v>1.97647058823529</v>
      </c>
      <c r="J101">
        <v>2.0984974958263698</v>
      </c>
      <c r="K101">
        <v>1.51764705882352</v>
      </c>
      <c r="L101">
        <v>5.5266900247650803E-2</v>
      </c>
      <c r="M101">
        <v>5.1078965426684303E-2</v>
      </c>
      <c r="N101">
        <v>599</v>
      </c>
      <c r="O101">
        <v>85</v>
      </c>
      <c r="P101">
        <v>106</v>
      </c>
      <c r="Q101">
        <v>32</v>
      </c>
      <c r="R101" t="s">
        <v>100</v>
      </c>
      <c r="S101" s="5">
        <v>0.16156511695062084</v>
      </c>
      <c r="T101" s="5">
        <v>0.10799884493213976</v>
      </c>
      <c r="U101" s="5">
        <v>0.73043603811723934</v>
      </c>
      <c r="V101">
        <v>1121</v>
      </c>
      <c r="W101">
        <v>188105</v>
      </c>
      <c r="X101">
        <v>2789</v>
      </c>
      <c r="Y101">
        <v>85</v>
      </c>
    </row>
    <row r="102" spans="1:25" x14ac:dyDescent="0.4">
      <c r="A102" t="s">
        <v>101</v>
      </c>
      <c r="B102" s="1">
        <v>0.33210000000000001</v>
      </c>
      <c r="C102" s="1">
        <v>0.32469999999999999</v>
      </c>
      <c r="D102" s="1">
        <v>0.86580000000000001</v>
      </c>
      <c r="E102" s="1">
        <v>0.86580000000000001</v>
      </c>
      <c r="F102" s="1">
        <v>0.12180000000000001</v>
      </c>
      <c r="G102" s="1">
        <v>0.1341</v>
      </c>
      <c r="H102">
        <v>18.486033519553001</v>
      </c>
      <c r="I102">
        <v>1.7029702970297</v>
      </c>
      <c r="J102">
        <v>5.2513966480446896</v>
      </c>
      <c r="K102">
        <v>1.4752475247524699</v>
      </c>
      <c r="L102">
        <v>7.5985545922317793E-2</v>
      </c>
      <c r="M102">
        <v>4.2425110185411702E-2</v>
      </c>
      <c r="N102">
        <v>179</v>
      </c>
      <c r="O102">
        <v>101</v>
      </c>
      <c r="P102">
        <v>163</v>
      </c>
      <c r="Q102">
        <v>28</v>
      </c>
      <c r="R102" t="s">
        <v>101</v>
      </c>
      <c r="S102" s="5">
        <v>0.13580246913580246</v>
      </c>
      <c r="T102" s="5">
        <v>0.33333333333333331</v>
      </c>
      <c r="U102" s="5">
        <v>0.53086419753086422</v>
      </c>
      <c r="V102">
        <v>175</v>
      </c>
      <c r="W102">
        <v>16825</v>
      </c>
      <c r="X102">
        <v>1542</v>
      </c>
      <c r="Y102">
        <v>60</v>
      </c>
    </row>
    <row r="103" spans="1:25" s="25" customFormat="1" x14ac:dyDescent="0.4">
      <c r="A103" s="25" t="s">
        <v>102</v>
      </c>
      <c r="B103" s="26">
        <v>0.70640000000000003</v>
      </c>
      <c r="C103" s="26">
        <v>0.52759999999999996</v>
      </c>
      <c r="D103" s="26">
        <v>0.627</v>
      </c>
      <c r="E103" s="26">
        <v>0.55469999999999997</v>
      </c>
      <c r="F103" s="26">
        <v>0.1444</v>
      </c>
      <c r="G103" s="26">
        <v>0.30840000000000001</v>
      </c>
      <c r="H103" s="25">
        <v>24.277353689567398</v>
      </c>
      <c r="I103" s="25">
        <v>3.1505376344085998</v>
      </c>
      <c r="J103" s="25">
        <v>4.2620865139949098</v>
      </c>
      <c r="K103" s="25">
        <v>1.9677419354838701</v>
      </c>
      <c r="L103" s="25">
        <v>4.0232644308910603E-2</v>
      </c>
      <c r="M103" s="25">
        <v>3.4405906304708501E-2</v>
      </c>
      <c r="N103" s="25">
        <v>393</v>
      </c>
      <c r="O103" s="25">
        <v>93</v>
      </c>
      <c r="P103" s="25">
        <v>206</v>
      </c>
      <c r="Q103" s="25">
        <v>43</v>
      </c>
      <c r="R103" s="25" t="s">
        <v>102</v>
      </c>
      <c r="S103" s="27">
        <v>0.30569430569430567</v>
      </c>
      <c r="T103" s="27">
        <v>6.3936063936063936E-2</v>
      </c>
      <c r="U103" s="27">
        <v>0.63036963036963034</v>
      </c>
      <c r="V103" s="25">
        <v>381</v>
      </c>
      <c r="W103" s="25">
        <v>93542</v>
      </c>
      <c r="X103" s="25">
        <v>5232</v>
      </c>
      <c r="Y103" s="25">
        <v>212</v>
      </c>
    </row>
    <row r="104" spans="1:25" x14ac:dyDescent="0.4">
      <c r="A104" t="s">
        <v>103</v>
      </c>
      <c r="B104" s="1">
        <v>0.73429999999999995</v>
      </c>
      <c r="C104" s="1">
        <v>0.64459999999999995</v>
      </c>
      <c r="D104" s="1">
        <v>0.67649999999999999</v>
      </c>
      <c r="E104" s="1">
        <v>0.61760000000000004</v>
      </c>
      <c r="F104" s="1">
        <v>0.10059999999999999</v>
      </c>
      <c r="G104" s="1">
        <v>0.22389999999999999</v>
      </c>
      <c r="H104">
        <v>23.793560606060598</v>
      </c>
      <c r="I104">
        <v>7.8394736842105202</v>
      </c>
      <c r="J104">
        <v>1.4583333333333299</v>
      </c>
      <c r="K104">
        <v>1.10263157894736</v>
      </c>
      <c r="L104">
        <v>3.3091800928769698E-2</v>
      </c>
      <c r="M104">
        <v>1.2007013336326E-2</v>
      </c>
      <c r="N104">
        <v>528</v>
      </c>
      <c r="O104">
        <v>380</v>
      </c>
      <c r="P104">
        <v>68</v>
      </c>
      <c r="Q104">
        <v>15</v>
      </c>
      <c r="R104" t="s">
        <v>103</v>
      </c>
      <c r="S104" s="5">
        <v>0.19611528822055138</v>
      </c>
      <c r="T104" s="5">
        <v>0.10463659147869674</v>
      </c>
      <c r="U104" s="5">
        <v>0.6992481203007519</v>
      </c>
      <c r="V104">
        <v>491</v>
      </c>
      <c r="W104">
        <v>57242</v>
      </c>
      <c r="X104">
        <v>6317</v>
      </c>
      <c r="Y104">
        <v>1460</v>
      </c>
    </row>
    <row r="105" spans="1:25" x14ac:dyDescent="0.4">
      <c r="A105" t="s">
        <v>104</v>
      </c>
      <c r="B105" s="1">
        <v>0.80879999999999996</v>
      </c>
      <c r="C105" s="1">
        <v>0.77410000000000001</v>
      </c>
      <c r="D105" s="1">
        <v>0.56920000000000004</v>
      </c>
      <c r="E105" s="1">
        <v>0.56299999999999994</v>
      </c>
      <c r="F105" s="1">
        <v>0.16769999999999999</v>
      </c>
      <c r="G105" s="1">
        <v>0.20150000000000001</v>
      </c>
      <c r="H105">
        <v>10.776978417266101</v>
      </c>
      <c r="I105">
        <v>4.4400000000000004</v>
      </c>
      <c r="J105">
        <v>3.3597122302158202</v>
      </c>
      <c r="K105">
        <v>3.2</v>
      </c>
      <c r="L105">
        <v>5.9816876075818398E-2</v>
      </c>
      <c r="M105">
        <v>6.9453611747729405E-2</v>
      </c>
      <c r="N105">
        <v>139</v>
      </c>
      <c r="O105">
        <v>25</v>
      </c>
      <c r="P105">
        <v>131</v>
      </c>
      <c r="Q105">
        <v>51</v>
      </c>
      <c r="R105" t="s">
        <v>104</v>
      </c>
      <c r="S105" s="5">
        <v>0.19204152249134948</v>
      </c>
      <c r="T105" s="5">
        <v>9.5155709342560554E-2</v>
      </c>
      <c r="U105" s="5">
        <v>0.71280276816609001</v>
      </c>
      <c r="V105">
        <v>141</v>
      </c>
      <c r="W105">
        <v>23712</v>
      </c>
      <c r="X105">
        <v>740</v>
      </c>
      <c r="Y105">
        <v>99</v>
      </c>
    </row>
    <row r="106" spans="1:25" s="25" customFormat="1" x14ac:dyDescent="0.4">
      <c r="A106" s="25" t="s">
        <v>105</v>
      </c>
      <c r="B106" s="26">
        <v>0.62250000000000005</v>
      </c>
      <c r="C106" s="26">
        <v>0.64839999999999998</v>
      </c>
      <c r="D106" s="26">
        <v>0.53190000000000004</v>
      </c>
      <c r="E106" s="26">
        <v>0.53190000000000004</v>
      </c>
      <c r="F106" s="26">
        <v>0.17069999999999999</v>
      </c>
      <c r="G106" s="26">
        <v>0.1716</v>
      </c>
      <c r="H106" s="25">
        <v>4.6119402985074602</v>
      </c>
      <c r="I106" s="25">
        <v>1.31578947368421</v>
      </c>
      <c r="J106" s="25">
        <v>1.1343283582089501</v>
      </c>
      <c r="K106" s="25">
        <v>1</v>
      </c>
      <c r="L106" s="25">
        <v>4.54545454545454E-2</v>
      </c>
      <c r="M106" s="25" t="s">
        <v>121</v>
      </c>
      <c r="N106" s="25">
        <v>67</v>
      </c>
      <c r="O106" s="25">
        <v>19</v>
      </c>
      <c r="P106" s="25">
        <v>3</v>
      </c>
      <c r="Q106" s="25">
        <v>1</v>
      </c>
      <c r="R106" s="25" t="s">
        <v>105</v>
      </c>
      <c r="S106" s="27">
        <v>5.4794520547945202E-2</v>
      </c>
      <c r="T106" s="27">
        <v>8.2191780821917804E-2</v>
      </c>
      <c r="U106" s="27">
        <v>0.86301369863013699</v>
      </c>
      <c r="V106" s="25">
        <v>58</v>
      </c>
      <c r="W106" s="25">
        <v>2280</v>
      </c>
      <c r="X106" s="25">
        <v>73</v>
      </c>
      <c r="Y106" s="25">
        <v>7</v>
      </c>
    </row>
    <row r="107" spans="1:25" s="25" customFormat="1" x14ac:dyDescent="0.4">
      <c r="A107" s="25" t="s">
        <v>106</v>
      </c>
      <c r="B107" s="26">
        <v>0.79330000000000001</v>
      </c>
      <c r="C107" s="26">
        <v>0.63449999999999995</v>
      </c>
      <c r="D107" s="26">
        <v>0.50429999999999997</v>
      </c>
      <c r="E107" s="26">
        <v>0.3584</v>
      </c>
      <c r="F107" s="26">
        <v>6.0699999999999997E-2</v>
      </c>
      <c r="G107" s="26">
        <v>0.29830000000000001</v>
      </c>
      <c r="H107" s="25">
        <v>2.8948035487959398</v>
      </c>
      <c r="I107" s="25">
        <v>2.1206896551724101</v>
      </c>
      <c r="J107" s="25">
        <v>1.1939163498098799</v>
      </c>
      <c r="K107" s="25">
        <v>1.2413793103448201</v>
      </c>
      <c r="L107" s="25">
        <v>2.8974864512835902E-2</v>
      </c>
      <c r="M107" s="25">
        <v>3.83866492393624E-2</v>
      </c>
      <c r="N107" s="25">
        <v>789</v>
      </c>
      <c r="O107" s="25">
        <v>58</v>
      </c>
      <c r="P107" s="25">
        <v>34</v>
      </c>
      <c r="Q107" s="25">
        <v>12</v>
      </c>
      <c r="R107" s="25" t="s">
        <v>106</v>
      </c>
      <c r="S107" s="27">
        <v>0.21060470658325886</v>
      </c>
      <c r="T107" s="27">
        <v>5.5704498063747394E-2</v>
      </c>
      <c r="U107" s="27">
        <v>0.73369079535299375</v>
      </c>
      <c r="V107" s="25">
        <v>948</v>
      </c>
      <c r="W107" s="25">
        <v>287694</v>
      </c>
      <c r="X107" s="25">
        <v>352</v>
      </c>
      <c r="Y107" s="25">
        <v>49</v>
      </c>
    </row>
    <row r="108" spans="1:25" s="25" customFormat="1" x14ac:dyDescent="0.4">
      <c r="A108" s="25" t="s">
        <v>107</v>
      </c>
      <c r="B108" s="26">
        <v>0.7722</v>
      </c>
      <c r="C108" s="26">
        <v>0.60089999999999999</v>
      </c>
      <c r="D108" s="26">
        <v>0.58050000000000002</v>
      </c>
      <c r="E108" s="26">
        <v>0.52990000000000004</v>
      </c>
      <c r="F108" s="26">
        <v>0.1376</v>
      </c>
      <c r="G108" s="26">
        <v>0.32379999999999998</v>
      </c>
      <c r="H108" s="25">
        <v>13.232628398791499</v>
      </c>
      <c r="I108" s="25">
        <v>2.9722222222222201</v>
      </c>
      <c r="J108" s="25">
        <v>3.5256797583081498</v>
      </c>
      <c r="K108" s="25">
        <v>2.0069444444444402</v>
      </c>
      <c r="L108" s="25">
        <v>7.9494234270028302E-2</v>
      </c>
      <c r="M108" s="25">
        <v>3.1334281106964498E-2</v>
      </c>
      <c r="N108" s="25">
        <v>331</v>
      </c>
      <c r="O108" s="25">
        <v>144</v>
      </c>
      <c r="P108" s="25">
        <v>75</v>
      </c>
      <c r="Q108" s="25">
        <v>35</v>
      </c>
      <c r="R108" s="25" t="s">
        <v>107</v>
      </c>
      <c r="S108" s="27">
        <v>0.29835390946502055</v>
      </c>
      <c r="T108" s="27">
        <v>8.1275720164609058E-2</v>
      </c>
      <c r="U108" s="27">
        <v>0.62037037037037035</v>
      </c>
      <c r="V108" s="25">
        <v>309</v>
      </c>
      <c r="W108" s="25">
        <v>31390</v>
      </c>
      <c r="X108" s="25">
        <v>1495</v>
      </c>
      <c r="Y108" s="25">
        <v>205</v>
      </c>
    </row>
    <row r="109" spans="1:25" x14ac:dyDescent="0.4">
      <c r="A109" t="s">
        <v>108</v>
      </c>
      <c r="B109" s="1">
        <v>0.6663</v>
      </c>
      <c r="C109" s="1">
        <v>0.59379999999999999</v>
      </c>
      <c r="D109" s="1">
        <v>0.66559999999999997</v>
      </c>
      <c r="E109" s="1">
        <v>0.66720000000000002</v>
      </c>
      <c r="F109" s="1">
        <v>0.17449999999999999</v>
      </c>
      <c r="G109" s="1">
        <v>0.2397</v>
      </c>
      <c r="H109">
        <v>23.1526147278548</v>
      </c>
      <c r="I109">
        <v>5.3210633946830201</v>
      </c>
      <c r="J109">
        <v>7.1675560298825998</v>
      </c>
      <c r="K109">
        <v>3.4887525562372099</v>
      </c>
      <c r="L109">
        <v>2.7849983070350401E-2</v>
      </c>
      <c r="M109">
        <v>3.08360035045885E-2</v>
      </c>
      <c r="N109">
        <v>937</v>
      </c>
      <c r="O109">
        <v>489</v>
      </c>
      <c r="P109">
        <v>351</v>
      </c>
      <c r="Q109">
        <v>178</v>
      </c>
      <c r="R109" t="s">
        <v>108</v>
      </c>
      <c r="S109" s="5">
        <v>9.6296296296296297E-2</v>
      </c>
      <c r="T109" s="5">
        <v>8.3539094650205759E-2</v>
      </c>
      <c r="U109" s="5">
        <v>0.82016460905349797</v>
      </c>
      <c r="V109">
        <v>907</v>
      </c>
      <c r="W109">
        <v>110293</v>
      </c>
      <c r="X109">
        <v>10374</v>
      </c>
      <c r="Y109">
        <v>951</v>
      </c>
    </row>
  </sheetData>
  <sortState xmlns:xlrd2="http://schemas.microsoft.com/office/spreadsheetml/2017/richdata2" ref="A3:U109">
    <sortCondition ref="A1"/>
  </sortState>
  <mergeCells count="4">
    <mergeCell ref="B1:C1"/>
    <mergeCell ref="D1:E1"/>
    <mergeCell ref="F1:G1"/>
    <mergeCell ref="H1:M1"/>
  </mergeCells>
  <phoneticPr fontId="2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5B8A-7D88-415B-A06B-07B0562E6697}">
  <dimension ref="A1:I20"/>
  <sheetViews>
    <sheetView workbookViewId="0">
      <selection activeCell="I16" sqref="I16"/>
    </sheetView>
  </sheetViews>
  <sheetFormatPr defaultRowHeight="13.9" x14ac:dyDescent="0.4"/>
  <cols>
    <col min="1" max="1" width="14.265625" customWidth="1"/>
    <col min="2" max="2" width="11.59765625" customWidth="1"/>
    <col min="3" max="3" width="9" bestFit="1" customWidth="1"/>
  </cols>
  <sheetData>
    <row r="1" spans="1:8" x14ac:dyDescent="0.4">
      <c r="B1" t="s">
        <v>179</v>
      </c>
      <c r="E1" t="s">
        <v>124</v>
      </c>
    </row>
    <row r="2" spans="1:8" x14ac:dyDescent="0.4">
      <c r="A2" t="s">
        <v>162</v>
      </c>
      <c r="B2" t="s">
        <v>167</v>
      </c>
      <c r="C2" t="s">
        <v>166</v>
      </c>
      <c r="D2" t="s">
        <v>165</v>
      </c>
      <c r="E2" t="s">
        <v>169</v>
      </c>
      <c r="F2" t="s">
        <v>168</v>
      </c>
      <c r="G2" t="s">
        <v>165</v>
      </c>
    </row>
    <row r="3" spans="1:8" x14ac:dyDescent="0.4">
      <c r="A3" t="s">
        <v>110</v>
      </c>
      <c r="B3" s="4">
        <v>-0.61971130038633149</v>
      </c>
      <c r="C3" s="4">
        <v>-0.70879582294077903</v>
      </c>
      <c r="D3" s="55">
        <f>(C3-B3)/B3</f>
        <v>0.14375165096862322</v>
      </c>
      <c r="E3" s="4">
        <v>0.64698356046486583</v>
      </c>
      <c r="F3" s="4">
        <v>0.75230837403795447</v>
      </c>
      <c r="G3" s="55">
        <f>(F3-E3)/E3</f>
        <v>0.16279364733380774</v>
      </c>
    </row>
    <row r="4" spans="1:8" x14ac:dyDescent="0.4">
      <c r="A4" t="s">
        <v>111</v>
      </c>
      <c r="B4" s="4">
        <v>-0.57689235577309883</v>
      </c>
      <c r="C4" s="4">
        <v>-0.68839560829886592</v>
      </c>
      <c r="D4" s="55">
        <f>(C4-B4)/B4</f>
        <v>0.19328259667497336</v>
      </c>
      <c r="E4" s="4">
        <v>0.57494251581223188</v>
      </c>
      <c r="F4" s="4">
        <v>0.62969628608613193</v>
      </c>
      <c r="G4" s="55">
        <f>(F4-E4)/E4</f>
        <v>9.5233469030461926E-2</v>
      </c>
    </row>
    <row r="5" spans="1:8" x14ac:dyDescent="0.4">
      <c r="A5" t="s">
        <v>112</v>
      </c>
      <c r="B5" s="4">
        <v>-0.6226076907223812</v>
      </c>
      <c r="C5" s="4">
        <v>-0.69646386958976403</v>
      </c>
      <c r="D5" s="55">
        <f>(C5-B5)/B5</f>
        <v>0.11862394244069026</v>
      </c>
      <c r="E5" s="4">
        <v>0.46832440705064077</v>
      </c>
      <c r="F5" s="4">
        <v>0.59873493289546997</v>
      </c>
      <c r="G5" s="55">
        <f>(F5-E5)/E5</f>
        <v>0.2784619462097086</v>
      </c>
    </row>
    <row r="6" spans="1:8" x14ac:dyDescent="0.4">
      <c r="A6" t="s">
        <v>113</v>
      </c>
      <c r="B6" s="4">
        <v>-0.55884900747394717</v>
      </c>
      <c r="C6" s="4">
        <v>-0.7232228543268846</v>
      </c>
      <c r="D6" s="55">
        <f>(C6-B6)/B6</f>
        <v>0.29412926327976047</v>
      </c>
      <c r="E6" s="4">
        <v>0.53380630010259955</v>
      </c>
      <c r="F6" s="4">
        <v>0.64662132233153236</v>
      </c>
      <c r="G6" s="55">
        <f>(F6-E6)/E6</f>
        <v>0.21134074702237374</v>
      </c>
      <c r="H6" s="4"/>
    </row>
    <row r="7" spans="1:8" x14ac:dyDescent="0.4">
      <c r="A7" t="s">
        <v>114</v>
      </c>
      <c r="B7" s="4">
        <v>-0.66486440251725543</v>
      </c>
      <c r="C7" s="4">
        <v>-0.74168594009028377</v>
      </c>
      <c r="D7" s="55">
        <f>(C7-B7)/B7</f>
        <v>0.11554466938246791</v>
      </c>
      <c r="E7" s="4">
        <v>0.64614371341675469</v>
      </c>
      <c r="F7" s="4">
        <v>0.70021455397001298</v>
      </c>
      <c r="G7" s="55">
        <f>(F7-E7)/E7</f>
        <v>8.3682375035943835E-2</v>
      </c>
      <c r="H7" s="4"/>
    </row>
    <row r="8" spans="1:8" x14ac:dyDescent="0.4">
      <c r="A8" t="s">
        <v>115</v>
      </c>
      <c r="B8" s="4">
        <v>-0.61636862861477415</v>
      </c>
      <c r="C8" s="4">
        <v>-0.7516696900076496</v>
      </c>
      <c r="D8" s="55">
        <f>(C8-B8)/B8</f>
        <v>0.219513218407872</v>
      </c>
      <c r="E8" s="4">
        <v>0.56748310717818429</v>
      </c>
      <c r="F8" s="4">
        <v>0.76420526332060335</v>
      </c>
      <c r="G8" s="55">
        <f>(F8-E8)/E8</f>
        <v>0.34665729015374935</v>
      </c>
      <c r="H8" s="55"/>
    </row>
    <row r="9" spans="1:8" x14ac:dyDescent="0.4">
      <c r="A9" t="s">
        <v>163</v>
      </c>
      <c r="B9" t="s">
        <v>164</v>
      </c>
      <c r="C9" t="s">
        <v>164</v>
      </c>
      <c r="D9" s="1">
        <f>AVERAGE(D3:D8)</f>
        <v>0.18080755685906455</v>
      </c>
      <c r="E9" t="s">
        <v>164</v>
      </c>
      <c r="F9" t="s">
        <v>164</v>
      </c>
      <c r="G9" s="1">
        <f>AVERAGE(G3:G8)</f>
        <v>0.19636157913100752</v>
      </c>
      <c r="H9" s="56"/>
    </row>
    <row r="10" spans="1:8" x14ac:dyDescent="0.4">
      <c r="C10" s="4"/>
      <c r="D10" s="4"/>
      <c r="E10" s="4"/>
      <c r="F10" s="4"/>
      <c r="G10" s="4"/>
      <c r="H10" s="56"/>
    </row>
    <row r="11" spans="1:8" x14ac:dyDescent="0.4">
      <c r="C11" s="55"/>
      <c r="D11" s="55"/>
      <c r="E11" s="55"/>
      <c r="F11" s="55"/>
      <c r="G11" s="55"/>
      <c r="H11" s="55"/>
    </row>
    <row r="17" spans="9:9" x14ac:dyDescent="0.4">
      <c r="I17" s="1"/>
    </row>
    <row r="20" spans="9:9" x14ac:dyDescent="0.4">
      <c r="I20" s="1"/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74C5-5A54-4225-BA59-A9E07EEA3FD0}">
  <dimension ref="A1:AF104"/>
  <sheetViews>
    <sheetView topLeftCell="A10" zoomScale="98" workbookViewId="0">
      <selection sqref="A1:M1048576"/>
    </sheetView>
  </sheetViews>
  <sheetFormatPr defaultRowHeight="13.9" x14ac:dyDescent="0.4"/>
  <cols>
    <col min="1" max="1" width="11.46484375" customWidth="1"/>
    <col min="17" max="17" width="11.19921875" customWidth="1"/>
    <col min="18" max="18" width="9.46484375" customWidth="1"/>
  </cols>
  <sheetData>
    <row r="1" spans="1:32" x14ac:dyDescent="0.4">
      <c r="B1" s="57" t="s">
        <v>122</v>
      </c>
      <c r="C1" s="57"/>
      <c r="D1" s="57" t="s">
        <v>123</v>
      </c>
      <c r="E1" s="57"/>
      <c r="F1" s="57" t="s">
        <v>124</v>
      </c>
      <c r="G1" s="57"/>
      <c r="H1" s="57" t="s">
        <v>125</v>
      </c>
      <c r="I1" s="57"/>
      <c r="J1" s="57"/>
      <c r="K1" s="57"/>
      <c r="L1" s="57"/>
      <c r="M1" s="57"/>
    </row>
    <row r="2" spans="1:32" x14ac:dyDescent="0.4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110</v>
      </c>
      <c r="I2" t="s">
        <v>111</v>
      </c>
      <c r="J2" t="s">
        <v>112</v>
      </c>
      <c r="K2" t="s">
        <v>113</v>
      </c>
      <c r="L2" t="s">
        <v>114</v>
      </c>
      <c r="M2" t="s">
        <v>115</v>
      </c>
      <c r="N2" t="s">
        <v>116</v>
      </c>
      <c r="O2" t="s">
        <v>117</v>
      </c>
      <c r="P2" t="s">
        <v>118</v>
      </c>
      <c r="Q2" t="s">
        <v>119</v>
      </c>
      <c r="R2" t="s">
        <v>0</v>
      </c>
      <c r="S2" t="s">
        <v>130</v>
      </c>
      <c r="T2" t="s">
        <v>131</v>
      </c>
      <c r="U2" t="s">
        <v>132</v>
      </c>
      <c r="V2" t="s">
        <v>152</v>
      </c>
      <c r="W2" t="s">
        <v>153</v>
      </c>
      <c r="X2" t="s">
        <v>154</v>
      </c>
      <c r="Y2" t="s">
        <v>155</v>
      </c>
    </row>
    <row r="3" spans="1:32" s="25" customFormat="1" x14ac:dyDescent="0.4">
      <c r="A3" s="25" t="s">
        <v>45</v>
      </c>
      <c r="B3" s="26">
        <v>0.96179999999999999</v>
      </c>
      <c r="C3" s="26">
        <v>0.89670000000000005</v>
      </c>
      <c r="D3" s="26">
        <v>0.5998</v>
      </c>
      <c r="E3" s="26">
        <v>0.54149999999999998</v>
      </c>
      <c r="F3" s="26">
        <v>5.7999999999999996E-3</v>
      </c>
      <c r="G3" s="26">
        <v>5.5899999999999998E-2</v>
      </c>
      <c r="H3" s="25">
        <v>3.0380479735318402</v>
      </c>
      <c r="I3" s="25">
        <v>2.8113948919449898</v>
      </c>
      <c r="J3" s="25">
        <v>1.68155500413564</v>
      </c>
      <c r="K3" s="25">
        <v>1.51473477406679</v>
      </c>
      <c r="L3" s="25">
        <v>7.0241873624260201E-3</v>
      </c>
      <c r="M3" s="25">
        <v>1.32532634527978E-2</v>
      </c>
      <c r="N3" s="25">
        <v>1209</v>
      </c>
      <c r="O3" s="25">
        <v>509</v>
      </c>
      <c r="P3" s="25">
        <v>207</v>
      </c>
      <c r="Q3" s="25">
        <v>89</v>
      </c>
      <c r="R3" s="25" t="s">
        <v>45</v>
      </c>
      <c r="S3" s="27">
        <v>0.29820832068023079</v>
      </c>
      <c r="T3" s="27">
        <v>5.3446705132098392E-2</v>
      </c>
      <c r="U3" s="27">
        <v>0.64834497418767079</v>
      </c>
      <c r="V3" s="25">
        <v>1401</v>
      </c>
      <c r="W3" s="25">
        <v>200420</v>
      </c>
      <c r="X3" s="25">
        <v>891</v>
      </c>
      <c r="Y3" s="25">
        <v>294</v>
      </c>
    </row>
    <row r="4" spans="1:32" x14ac:dyDescent="0.4">
      <c r="A4" t="s">
        <v>6</v>
      </c>
      <c r="B4" s="1">
        <v>0.75529999999999997</v>
      </c>
      <c r="C4" s="1">
        <v>0.77639999999999998</v>
      </c>
      <c r="D4" s="1">
        <v>0.88319999999999999</v>
      </c>
      <c r="E4" s="1">
        <v>0.84030000000000005</v>
      </c>
      <c r="F4" s="1">
        <v>7.4000000000000003E-3</v>
      </c>
      <c r="G4" s="1">
        <v>6.3E-2</v>
      </c>
      <c r="H4">
        <v>9.4820838627700095</v>
      </c>
      <c r="I4">
        <v>6.4372179453145701</v>
      </c>
      <c r="J4">
        <v>4.7565438373570501</v>
      </c>
      <c r="K4">
        <v>3.7762144942925402</v>
      </c>
      <c r="L4">
        <v>3.3856400881393102E-3</v>
      </c>
      <c r="M4">
        <v>2.31279049796048E-3</v>
      </c>
      <c r="N4">
        <v>3935</v>
      </c>
      <c r="O4">
        <v>3767</v>
      </c>
      <c r="P4">
        <v>2597</v>
      </c>
      <c r="Q4">
        <v>1846</v>
      </c>
      <c r="R4" t="s">
        <v>6</v>
      </c>
      <c r="S4" s="5">
        <v>0.18371147985099898</v>
      </c>
      <c r="T4" s="5">
        <v>4.6732136810023701E-2</v>
      </c>
      <c r="U4" s="5">
        <v>0.76955638333897736</v>
      </c>
      <c r="V4">
        <v>3636</v>
      </c>
      <c r="W4">
        <v>774125</v>
      </c>
      <c r="X4">
        <v>15968</v>
      </c>
      <c r="Y4">
        <v>9777</v>
      </c>
      <c r="AD4" t="s">
        <v>122</v>
      </c>
      <c r="AF4" t="s">
        <v>124</v>
      </c>
    </row>
    <row r="5" spans="1:32" x14ac:dyDescent="0.4">
      <c r="A5" t="s">
        <v>55</v>
      </c>
      <c r="B5" s="1">
        <v>0.79720000000000002</v>
      </c>
      <c r="C5" s="1">
        <v>0.73829999999999996</v>
      </c>
      <c r="D5" s="1">
        <v>0.78749999999999998</v>
      </c>
      <c r="E5" s="1">
        <v>0.49259999999999998</v>
      </c>
      <c r="F5" s="1">
        <v>1.9199999999999998E-2</v>
      </c>
      <c r="G5" s="1">
        <v>0.18690000000000001</v>
      </c>
      <c r="H5">
        <v>9.4230769230769198</v>
      </c>
      <c r="I5">
        <v>3.87878787878787</v>
      </c>
      <c r="J5">
        <v>3.5439560439560398</v>
      </c>
      <c r="K5">
        <v>3.0378787878787801</v>
      </c>
      <c r="L5">
        <v>2.3859692417252901E-2</v>
      </c>
      <c r="M5">
        <v>2.5871439129014202E-2</v>
      </c>
      <c r="N5">
        <v>364</v>
      </c>
      <c r="O5">
        <v>132</v>
      </c>
      <c r="P5">
        <v>205</v>
      </c>
      <c r="Q5">
        <v>96</v>
      </c>
      <c r="R5" t="s">
        <v>55</v>
      </c>
      <c r="S5" s="5">
        <v>0.4342403628117914</v>
      </c>
      <c r="T5" s="5">
        <v>6.4625850340136057E-2</v>
      </c>
      <c r="U5" s="5">
        <v>0.50113378684807253</v>
      </c>
      <c r="V5">
        <v>420</v>
      </c>
      <c r="W5">
        <v>80789</v>
      </c>
      <c r="X5">
        <v>1658</v>
      </c>
      <c r="Y5">
        <v>246</v>
      </c>
      <c r="AB5" t="s">
        <v>178</v>
      </c>
      <c r="AC5" t="s">
        <v>170</v>
      </c>
      <c r="AD5" t="s">
        <v>171</v>
      </c>
      <c r="AE5" t="s">
        <v>170</v>
      </c>
      <c r="AF5" t="s">
        <v>171</v>
      </c>
    </row>
    <row r="6" spans="1:32" x14ac:dyDescent="0.4">
      <c r="A6" t="s">
        <v>81</v>
      </c>
      <c r="B6" s="1">
        <v>0.71530000000000005</v>
      </c>
      <c r="C6" s="1">
        <v>0.92120000000000002</v>
      </c>
      <c r="D6" s="1">
        <v>0.89239999999999997</v>
      </c>
      <c r="E6" s="1">
        <v>0.85470000000000002</v>
      </c>
      <c r="F6" s="1">
        <v>2.1899999999999999E-2</v>
      </c>
      <c r="G6" s="1">
        <v>2.52E-2</v>
      </c>
      <c r="H6">
        <v>8.3265822784810108</v>
      </c>
      <c r="I6">
        <v>2.3782051282051202</v>
      </c>
      <c r="J6">
        <v>2.5746835443037899</v>
      </c>
      <c r="K6">
        <v>1.4935897435897401</v>
      </c>
      <c r="L6">
        <v>2.8339113011552799E-2</v>
      </c>
      <c r="M6">
        <v>3.8489469996451101E-2</v>
      </c>
      <c r="N6">
        <v>395</v>
      </c>
      <c r="O6">
        <v>156</v>
      </c>
      <c r="P6">
        <v>85</v>
      </c>
      <c r="Q6">
        <v>17</v>
      </c>
      <c r="R6" t="s">
        <v>81</v>
      </c>
      <c r="S6" s="5">
        <v>0.19024390243902439</v>
      </c>
      <c r="T6" s="5">
        <v>0.32682926829268294</v>
      </c>
      <c r="U6" s="5">
        <v>0.48292682926829267</v>
      </c>
      <c r="V6">
        <v>417</v>
      </c>
      <c r="W6">
        <v>37491</v>
      </c>
      <c r="X6">
        <v>1255</v>
      </c>
      <c r="Y6">
        <v>83</v>
      </c>
      <c r="AB6" t="s">
        <v>172</v>
      </c>
      <c r="AC6" s="1">
        <v>0.37890000000000001</v>
      </c>
      <c r="AD6" s="1">
        <v>0.1787</v>
      </c>
      <c r="AE6" s="1">
        <v>5.7999999999999996E-3</v>
      </c>
      <c r="AF6" s="1">
        <v>2.52E-2</v>
      </c>
    </row>
    <row r="7" spans="1:32" s="25" customFormat="1" x14ac:dyDescent="0.4">
      <c r="A7" t="s">
        <v>34</v>
      </c>
      <c r="B7" s="1">
        <v>0.92800000000000005</v>
      </c>
      <c r="C7" s="1">
        <v>0.84899999999999998</v>
      </c>
      <c r="D7" s="1">
        <v>0.67620000000000002</v>
      </c>
      <c r="E7" s="1">
        <v>0.63009999999999999</v>
      </c>
      <c r="F7" s="1">
        <v>2.2700000000000001E-2</v>
      </c>
      <c r="G7" s="1">
        <v>0.1087</v>
      </c>
      <c r="H7">
        <v>10.7682926829268</v>
      </c>
      <c r="I7">
        <v>6.6866438356164304</v>
      </c>
      <c r="J7">
        <v>7.1186252771618603</v>
      </c>
      <c r="K7">
        <v>5.1301369863013697</v>
      </c>
      <c r="L7">
        <v>1.40124675427353E-2</v>
      </c>
      <c r="M7">
        <v>1.41430838012071E-2</v>
      </c>
      <c r="N7">
        <v>902</v>
      </c>
      <c r="O7">
        <v>584</v>
      </c>
      <c r="P7">
        <v>565</v>
      </c>
      <c r="Q7">
        <v>370</v>
      </c>
      <c r="R7" t="s">
        <v>34</v>
      </c>
      <c r="S7" s="5">
        <v>0.24044943820224718</v>
      </c>
      <c r="T7" s="5">
        <v>5.1235955056179776E-2</v>
      </c>
      <c r="U7" s="5">
        <v>0.70831460674157298</v>
      </c>
      <c r="V7">
        <v>847</v>
      </c>
      <c r="W7">
        <v>93239</v>
      </c>
      <c r="X7">
        <v>3025</v>
      </c>
      <c r="Y7">
        <v>1435</v>
      </c>
      <c r="AB7" s="28" t="s">
        <v>173</v>
      </c>
      <c r="AC7" s="26">
        <v>0.66590000000000005</v>
      </c>
      <c r="AD7" s="26">
        <v>0.54930000000000001</v>
      </c>
      <c r="AE7" s="26">
        <v>6.3899999999999998E-2</v>
      </c>
      <c r="AF7" s="26">
        <v>0.12620000000000001</v>
      </c>
    </row>
    <row r="8" spans="1:32" s="25" customFormat="1" x14ac:dyDescent="0.4">
      <c r="A8" t="s">
        <v>77</v>
      </c>
      <c r="B8" s="2">
        <v>0.93</v>
      </c>
      <c r="C8" s="1">
        <v>0.84530000000000005</v>
      </c>
      <c r="D8" s="1">
        <v>0.58379999999999999</v>
      </c>
      <c r="E8" s="2">
        <v>0.59</v>
      </c>
      <c r="F8" s="1">
        <v>2.5100000000000001E-2</v>
      </c>
      <c r="G8" s="1">
        <v>0.1178</v>
      </c>
      <c r="H8">
        <v>30.189759036144501</v>
      </c>
      <c r="I8">
        <v>4.1424581005586596</v>
      </c>
      <c r="J8">
        <v>9.6882530120481896</v>
      </c>
      <c r="K8">
        <v>3.2486033519553001</v>
      </c>
      <c r="L8">
        <v>1.1560245496590999E-2</v>
      </c>
      <c r="M8">
        <v>9.5560677456431996E-3</v>
      </c>
      <c r="N8">
        <v>664</v>
      </c>
      <c r="O8">
        <v>358</v>
      </c>
      <c r="P8">
        <v>760</v>
      </c>
      <c r="Q8">
        <v>290</v>
      </c>
      <c r="R8" t="s">
        <v>77</v>
      </c>
      <c r="S8" s="5">
        <v>0.24191211974891358</v>
      </c>
      <c r="T8" s="5">
        <v>5.6494447126991788E-2</v>
      </c>
      <c r="U8" s="5">
        <v>0.70159343312409461</v>
      </c>
      <c r="V8">
        <v>638</v>
      </c>
      <c r="W8">
        <v>158969</v>
      </c>
      <c r="X8">
        <v>10014</v>
      </c>
      <c r="Y8">
        <v>775</v>
      </c>
      <c r="AB8" s="25" t="s">
        <v>174</v>
      </c>
      <c r="AC8" s="26">
        <v>0.78180000000000005</v>
      </c>
      <c r="AD8" s="26">
        <v>0.68210000000000004</v>
      </c>
      <c r="AE8" s="26">
        <v>0.11849999999999999</v>
      </c>
      <c r="AF8" s="26">
        <v>0.23469999999999999</v>
      </c>
    </row>
    <row r="9" spans="1:32" x14ac:dyDescent="0.4">
      <c r="A9" t="s">
        <v>75</v>
      </c>
      <c r="B9" s="1">
        <v>0.91920000000000002</v>
      </c>
      <c r="C9" s="1">
        <v>0.89729999999999999</v>
      </c>
      <c r="D9" s="1">
        <v>0.68940000000000001</v>
      </c>
      <c r="E9" s="1">
        <v>0.68579999999999997</v>
      </c>
      <c r="F9" s="1">
        <v>3.0099999999999998E-2</v>
      </c>
      <c r="G9" s="1">
        <v>4.82E-2</v>
      </c>
      <c r="H9">
        <v>17.6391752577319</v>
      </c>
      <c r="I9">
        <v>2.2837837837837802</v>
      </c>
      <c r="J9">
        <v>5.8494845360824703</v>
      </c>
      <c r="K9">
        <v>1.8682432432432401</v>
      </c>
      <c r="L9">
        <v>9.2858010996163098E-3</v>
      </c>
      <c r="M9">
        <v>7.5031221946835897E-3</v>
      </c>
      <c r="N9">
        <v>485</v>
      </c>
      <c r="O9">
        <v>296</v>
      </c>
      <c r="P9">
        <v>335</v>
      </c>
      <c r="Q9">
        <v>90</v>
      </c>
      <c r="R9" t="s">
        <v>75</v>
      </c>
      <c r="S9" s="5">
        <v>4.3170559094125975E-2</v>
      </c>
      <c r="T9" s="5">
        <v>2.9723991507430998E-2</v>
      </c>
      <c r="U9" s="5">
        <v>0.92710544939844308</v>
      </c>
      <c r="V9">
        <v>477</v>
      </c>
      <c r="W9">
        <v>44168</v>
      </c>
      <c r="X9">
        <v>5178</v>
      </c>
      <c r="Y9">
        <v>215</v>
      </c>
      <c r="AB9" t="s">
        <v>175</v>
      </c>
      <c r="AC9" s="1">
        <v>0.86809999999999998</v>
      </c>
      <c r="AD9" s="1">
        <v>0.81610000000000005</v>
      </c>
      <c r="AE9" s="1">
        <v>0.17799999999999999</v>
      </c>
      <c r="AF9" s="1">
        <v>0.35899999999999999</v>
      </c>
    </row>
    <row r="10" spans="1:32" x14ac:dyDescent="0.4">
      <c r="A10" t="s">
        <v>24</v>
      </c>
      <c r="B10" s="1">
        <v>0.8891</v>
      </c>
      <c r="C10" s="1">
        <v>0.89159999999999995</v>
      </c>
      <c r="D10" s="1">
        <v>0.59019999999999995</v>
      </c>
      <c r="E10" s="1">
        <v>0.53369999999999995</v>
      </c>
      <c r="F10" s="1">
        <v>3.04E-2</v>
      </c>
      <c r="G10" s="1">
        <v>6.3500000000000001E-2</v>
      </c>
      <c r="H10">
        <v>4.2280701754385897</v>
      </c>
      <c r="I10">
        <v>3.73893805309734</v>
      </c>
      <c r="J10">
        <v>1.57894736842105</v>
      </c>
      <c r="K10">
        <v>1.45575221238938</v>
      </c>
      <c r="L10">
        <v>6.2426496976468598E-2</v>
      </c>
      <c r="M10">
        <v>6.4990436482255207E-2</v>
      </c>
      <c r="N10">
        <v>228</v>
      </c>
      <c r="O10">
        <v>226</v>
      </c>
      <c r="P10">
        <v>8</v>
      </c>
      <c r="Q10">
        <v>7</v>
      </c>
      <c r="R10" t="s">
        <v>24</v>
      </c>
      <c r="S10" s="5">
        <v>0.20393120393120392</v>
      </c>
      <c r="T10" s="5">
        <v>8.1081081081081086E-2</v>
      </c>
      <c r="U10" s="5">
        <v>0.71498771498771496</v>
      </c>
      <c r="V10">
        <v>216</v>
      </c>
      <c r="W10">
        <v>23863</v>
      </c>
      <c r="X10">
        <v>107</v>
      </c>
      <c r="Y10">
        <v>65</v>
      </c>
      <c r="AB10" t="s">
        <v>176</v>
      </c>
      <c r="AC10" s="1">
        <v>0.97019999999999995</v>
      </c>
      <c r="AD10" s="1">
        <v>0.94950000000000001</v>
      </c>
      <c r="AE10" s="1">
        <v>0.33879999999999999</v>
      </c>
      <c r="AF10" s="1">
        <v>0.69779999999999998</v>
      </c>
    </row>
    <row r="11" spans="1:32" x14ac:dyDescent="0.4">
      <c r="A11" s="25" t="s">
        <v>7</v>
      </c>
      <c r="B11" s="26">
        <v>0.97019999999999995</v>
      </c>
      <c r="C11" s="26">
        <v>0.93779999999999997</v>
      </c>
      <c r="D11" s="26">
        <v>0.65820000000000001</v>
      </c>
      <c r="E11" s="26">
        <v>0.63870000000000005</v>
      </c>
      <c r="F11" s="26">
        <v>3.27E-2</v>
      </c>
      <c r="G11" s="26">
        <v>5.9200000000000003E-2</v>
      </c>
      <c r="H11" s="25">
        <v>14.821138211382101</v>
      </c>
      <c r="I11" s="25">
        <v>1.67272727272727</v>
      </c>
      <c r="J11" s="25">
        <v>3.4173441734417298</v>
      </c>
      <c r="K11" s="25">
        <v>1.3454545454545399</v>
      </c>
      <c r="L11" s="25">
        <v>1.6046555378308801E-2</v>
      </c>
      <c r="M11" s="25">
        <v>2.2618803343641702E-2</v>
      </c>
      <c r="N11" s="25">
        <v>369</v>
      </c>
      <c r="O11" s="25">
        <v>55</v>
      </c>
      <c r="P11" s="25">
        <v>85</v>
      </c>
      <c r="Q11" s="25">
        <v>19</v>
      </c>
      <c r="R11" s="25" t="s">
        <v>7</v>
      </c>
      <c r="S11" s="27">
        <v>0.20230263157894737</v>
      </c>
      <c r="T11" s="27">
        <v>6.0855263157894739E-2</v>
      </c>
      <c r="U11" s="27">
        <v>0.73684210526315785</v>
      </c>
      <c r="V11" s="25">
        <v>323</v>
      </c>
      <c r="W11" s="25">
        <v>27366</v>
      </c>
      <c r="X11" s="25">
        <v>3036</v>
      </c>
      <c r="Y11" s="25">
        <v>47</v>
      </c>
      <c r="AB11" t="s">
        <v>177</v>
      </c>
      <c r="AC11" s="1">
        <v>0.73770000000000002</v>
      </c>
      <c r="AD11" s="1">
        <v>0.65659999999999996</v>
      </c>
      <c r="AE11" s="1">
        <v>0.1552</v>
      </c>
      <c r="AF11" s="1">
        <v>0.27229999999999999</v>
      </c>
    </row>
    <row r="12" spans="1:32" x14ac:dyDescent="0.4">
      <c r="A12" t="s">
        <v>66</v>
      </c>
      <c r="B12" s="1">
        <v>0.95960000000000001</v>
      </c>
      <c r="C12" s="1">
        <v>0.94950000000000001</v>
      </c>
      <c r="D12" s="1">
        <v>0.7056</v>
      </c>
      <c r="E12" s="1">
        <v>0.69610000000000005</v>
      </c>
      <c r="F12" s="1">
        <v>3.2800000000000003E-2</v>
      </c>
      <c r="G12" s="1">
        <v>4.0500000000000001E-2</v>
      </c>
      <c r="H12">
        <v>5.2979942693409701</v>
      </c>
      <c r="I12">
        <v>2.85507246376811</v>
      </c>
      <c r="J12">
        <v>2.4183381088825202</v>
      </c>
      <c r="K12">
        <v>1.7971014492753601</v>
      </c>
      <c r="L12">
        <v>3.2591481761145603E-2</v>
      </c>
      <c r="M12">
        <v>2.7999497903445001E-2</v>
      </c>
      <c r="N12">
        <v>349</v>
      </c>
      <c r="O12">
        <v>138</v>
      </c>
      <c r="P12">
        <v>41</v>
      </c>
      <c r="Q12">
        <v>27</v>
      </c>
      <c r="R12" t="s">
        <v>66</v>
      </c>
      <c r="S12" s="5">
        <v>0.15584415584415584</v>
      </c>
      <c r="T12" s="5">
        <v>0.11363636363636363</v>
      </c>
      <c r="U12" s="5">
        <v>0.73051948051948057</v>
      </c>
      <c r="V12">
        <v>276</v>
      </c>
      <c r="W12">
        <v>11441</v>
      </c>
      <c r="X12">
        <v>729</v>
      </c>
      <c r="Y12">
        <v>144</v>
      </c>
    </row>
    <row r="13" spans="1:32" x14ac:dyDescent="0.4">
      <c r="A13" s="25" t="s">
        <v>69</v>
      </c>
      <c r="B13" s="26">
        <v>0.79469999999999996</v>
      </c>
      <c r="C13" s="26">
        <v>0.6613</v>
      </c>
      <c r="D13" s="26">
        <v>0.6694</v>
      </c>
      <c r="E13" s="26">
        <v>0.6069</v>
      </c>
      <c r="F13" s="26">
        <v>3.3500000000000002E-2</v>
      </c>
      <c r="G13" s="26">
        <v>0.1822</v>
      </c>
      <c r="H13" s="25">
        <v>15.564498346196199</v>
      </c>
      <c r="I13" s="25">
        <v>11.0131195335276</v>
      </c>
      <c r="J13" s="25">
        <v>7.0022050716648199</v>
      </c>
      <c r="K13" s="25">
        <v>5.2507288629737596</v>
      </c>
      <c r="L13" s="25">
        <v>1.2566240987552E-2</v>
      </c>
      <c r="M13" s="25">
        <v>1.7227437985678301E-2</v>
      </c>
      <c r="N13" s="25">
        <v>907</v>
      </c>
      <c r="O13" s="25">
        <v>686</v>
      </c>
      <c r="P13" s="25">
        <v>736</v>
      </c>
      <c r="Q13" s="25">
        <v>527</v>
      </c>
      <c r="R13" s="25" t="s">
        <v>69</v>
      </c>
      <c r="S13" s="27">
        <v>0.17361492046077895</v>
      </c>
      <c r="T13" s="27">
        <v>2.4958859023587493E-2</v>
      </c>
      <c r="U13" s="27">
        <v>0.80142622051563361</v>
      </c>
      <c r="V13" s="25">
        <v>894</v>
      </c>
      <c r="W13" s="25">
        <v>169366</v>
      </c>
      <c r="X13" s="25">
        <v>6285</v>
      </c>
      <c r="Y13" s="25">
        <v>3317</v>
      </c>
    </row>
    <row r="14" spans="1:32" x14ac:dyDescent="0.4">
      <c r="A14" t="s">
        <v>41</v>
      </c>
      <c r="B14" s="1">
        <v>0.78290000000000004</v>
      </c>
      <c r="C14" s="1">
        <v>0.81869999999999998</v>
      </c>
      <c r="D14" s="1">
        <v>0.8367</v>
      </c>
      <c r="E14" s="1">
        <v>0.80300000000000005</v>
      </c>
      <c r="F14" s="1">
        <v>3.5099999999999999E-2</v>
      </c>
      <c r="G14" s="1">
        <v>4.8800000000000003E-2</v>
      </c>
      <c r="H14">
        <v>10.531204644412099</v>
      </c>
      <c r="I14">
        <v>4.4981949458483701</v>
      </c>
      <c r="J14">
        <v>3.43251088534107</v>
      </c>
      <c r="K14">
        <v>2.83393501805054</v>
      </c>
      <c r="L14">
        <v>3.1217784713180201E-2</v>
      </c>
      <c r="M14">
        <v>3.4840810530524201E-2</v>
      </c>
      <c r="N14">
        <v>689</v>
      </c>
      <c r="O14">
        <v>277</v>
      </c>
      <c r="P14">
        <v>332</v>
      </c>
      <c r="Q14">
        <v>231</v>
      </c>
      <c r="R14" t="s">
        <v>41</v>
      </c>
      <c r="S14" s="5">
        <v>8.0904741191822532E-2</v>
      </c>
      <c r="T14" s="5">
        <v>9.2214006089604172E-2</v>
      </c>
      <c r="U14" s="5">
        <v>0.82688125271857327</v>
      </c>
      <c r="V14">
        <v>608</v>
      </c>
      <c r="W14">
        <v>125215</v>
      </c>
      <c r="X14">
        <v>3785</v>
      </c>
      <c r="Y14">
        <v>640</v>
      </c>
    </row>
    <row r="15" spans="1:32" x14ac:dyDescent="0.4">
      <c r="A15" t="s">
        <v>14</v>
      </c>
      <c r="B15" s="1">
        <v>0.94030000000000002</v>
      </c>
      <c r="C15" s="1">
        <v>0.88429999999999997</v>
      </c>
      <c r="D15" s="1">
        <v>0.70799999999999996</v>
      </c>
      <c r="E15" s="1">
        <v>0.67379999999999995</v>
      </c>
      <c r="F15" s="1">
        <v>3.8199999999999998E-2</v>
      </c>
      <c r="G15" s="1">
        <v>8.1699999999999995E-2</v>
      </c>
      <c r="H15">
        <v>15.659235668789799</v>
      </c>
      <c r="I15">
        <v>8.3888888888888893</v>
      </c>
      <c r="J15">
        <v>5.05095541401273</v>
      </c>
      <c r="K15">
        <v>4.4000000000000004</v>
      </c>
      <c r="L15">
        <v>2.8796738732012401E-2</v>
      </c>
      <c r="M15">
        <v>2.7533626199987501E-2</v>
      </c>
      <c r="N15">
        <v>314</v>
      </c>
      <c r="O15">
        <v>270</v>
      </c>
      <c r="P15">
        <v>166</v>
      </c>
      <c r="Q15">
        <v>125</v>
      </c>
      <c r="R15" t="s">
        <v>14</v>
      </c>
      <c r="S15" s="5">
        <v>0.18307426597582038</v>
      </c>
      <c r="T15" s="5">
        <v>3.9723661485319514E-2</v>
      </c>
      <c r="U15" s="5">
        <v>0.77720207253886009</v>
      </c>
      <c r="V15">
        <v>316</v>
      </c>
      <c r="W15">
        <v>39457</v>
      </c>
      <c r="X15">
        <v>1919</v>
      </c>
      <c r="Y15">
        <v>672</v>
      </c>
    </row>
    <row r="16" spans="1:32" x14ac:dyDescent="0.4">
      <c r="A16" s="25" t="s">
        <v>91</v>
      </c>
      <c r="B16" s="26">
        <v>0.94320000000000004</v>
      </c>
      <c r="C16" s="26">
        <v>0.82530000000000003</v>
      </c>
      <c r="D16" s="26">
        <v>0.61870000000000003</v>
      </c>
      <c r="E16" s="26">
        <v>0.61619999999999997</v>
      </c>
      <c r="F16" s="26">
        <v>4.0599999999999997E-2</v>
      </c>
      <c r="G16" s="26">
        <v>0.1638</v>
      </c>
      <c r="H16" s="25">
        <v>14.3849765258215</v>
      </c>
      <c r="I16" s="25">
        <v>3.4382621951219501</v>
      </c>
      <c r="J16" s="25">
        <v>5.83170819790538</v>
      </c>
      <c r="K16" s="25">
        <v>2.90396341463414</v>
      </c>
      <c r="L16" s="25">
        <v>5.1247381357760503E-3</v>
      </c>
      <c r="M16" s="25">
        <v>5.2300912985444401E-3</v>
      </c>
      <c r="N16" s="25">
        <v>2769</v>
      </c>
      <c r="O16" s="25">
        <v>1312</v>
      </c>
      <c r="P16" s="25">
        <v>947</v>
      </c>
      <c r="Q16" s="25">
        <v>554</v>
      </c>
      <c r="R16" s="25" t="s">
        <v>91</v>
      </c>
      <c r="S16" s="27">
        <v>8.1143740340030912E-2</v>
      </c>
      <c r="T16" s="27">
        <v>8.6371488317119743E-4</v>
      </c>
      <c r="U16" s="27">
        <v>0.91799254477679793</v>
      </c>
      <c r="V16" s="25">
        <v>2859</v>
      </c>
      <c r="W16" s="25">
        <v>607024</v>
      </c>
      <c r="X16" s="25">
        <v>13747</v>
      </c>
      <c r="Y16" s="25">
        <v>1553</v>
      </c>
    </row>
    <row r="17" spans="1:25" x14ac:dyDescent="0.4">
      <c r="A17" t="s">
        <v>94</v>
      </c>
      <c r="B17" s="1">
        <v>0.94969999999999999</v>
      </c>
      <c r="C17" s="1">
        <v>0.94920000000000004</v>
      </c>
      <c r="D17" s="1">
        <v>0.9032</v>
      </c>
      <c r="E17" s="1">
        <v>0.90410000000000001</v>
      </c>
      <c r="F17" s="1">
        <v>4.2299999999999997E-2</v>
      </c>
      <c r="G17" s="1">
        <v>5.2400000000000002E-2</v>
      </c>
      <c r="H17">
        <v>6.60055865921787</v>
      </c>
      <c r="I17">
        <v>3</v>
      </c>
      <c r="J17">
        <v>2.8966480446927299</v>
      </c>
      <c r="K17">
        <v>1.73538461538461</v>
      </c>
      <c r="L17">
        <v>3.1532722701426298E-2</v>
      </c>
      <c r="M17">
        <v>1.5222071773823599E-2</v>
      </c>
      <c r="N17">
        <v>358</v>
      </c>
      <c r="O17">
        <v>325</v>
      </c>
      <c r="P17">
        <v>95</v>
      </c>
      <c r="Q17">
        <v>33</v>
      </c>
      <c r="R17" t="s">
        <v>94</v>
      </c>
      <c r="S17" s="5">
        <v>0.20156046814044212</v>
      </c>
      <c r="T17" s="5">
        <v>6.5019505851755524E-3</v>
      </c>
      <c r="U17" s="5">
        <v>0.7919375812743823</v>
      </c>
      <c r="V17">
        <v>349</v>
      </c>
      <c r="W17">
        <v>10208</v>
      </c>
      <c r="X17">
        <v>855</v>
      </c>
      <c r="Y17">
        <v>292</v>
      </c>
    </row>
    <row r="18" spans="1:25" x14ac:dyDescent="0.4">
      <c r="A18" t="s">
        <v>37</v>
      </c>
      <c r="B18" s="1">
        <v>0.81289999999999996</v>
      </c>
      <c r="C18" s="1">
        <v>0.80879999999999996</v>
      </c>
      <c r="D18" s="1">
        <v>0.71109999999999995</v>
      </c>
      <c r="E18" s="1">
        <v>0.73199999999999998</v>
      </c>
      <c r="F18" s="1">
        <v>4.2799999999999998E-2</v>
      </c>
      <c r="G18" s="1">
        <v>4.8399999999999999E-2</v>
      </c>
      <c r="H18">
        <v>5.1958762886597896</v>
      </c>
      <c r="I18">
        <v>1.1428571428571399</v>
      </c>
      <c r="J18">
        <v>2.17525773195876</v>
      </c>
      <c r="K18">
        <v>1.09523809523809</v>
      </c>
      <c r="L18">
        <v>9.3755817875585901E-2</v>
      </c>
      <c r="M18">
        <v>3.7499999999999999E-2</v>
      </c>
      <c r="N18">
        <v>97</v>
      </c>
      <c r="O18">
        <v>21</v>
      </c>
      <c r="P18">
        <v>19</v>
      </c>
      <c r="Q18">
        <v>3</v>
      </c>
      <c r="R18" t="s">
        <v>37</v>
      </c>
      <c r="S18" s="5">
        <v>0.18902439024390244</v>
      </c>
      <c r="T18" s="5">
        <v>6.097560975609756E-2</v>
      </c>
      <c r="U18" s="5">
        <v>0.75</v>
      </c>
      <c r="V18">
        <v>101</v>
      </c>
      <c r="W18">
        <v>7191</v>
      </c>
      <c r="X18">
        <v>178</v>
      </c>
      <c r="Y18">
        <v>6</v>
      </c>
    </row>
    <row r="19" spans="1:25" x14ac:dyDescent="0.4">
      <c r="A19" t="s">
        <v>44</v>
      </c>
      <c r="B19" s="1">
        <v>0.93079999999999996</v>
      </c>
      <c r="C19" s="1">
        <v>0.71850000000000003</v>
      </c>
      <c r="D19" s="1">
        <v>0.49869999999999998</v>
      </c>
      <c r="E19" s="1">
        <v>0.5595</v>
      </c>
      <c r="F19" s="1">
        <v>4.2900000000000001E-2</v>
      </c>
      <c r="G19" s="1">
        <v>0.22140000000000001</v>
      </c>
      <c r="H19">
        <v>11.049327354260001</v>
      </c>
      <c r="I19">
        <v>2.6981132075471699</v>
      </c>
      <c r="J19">
        <v>2.8385650224215202</v>
      </c>
      <c r="K19">
        <v>1.92924528301886</v>
      </c>
      <c r="L19">
        <v>3.7353411364504201E-2</v>
      </c>
      <c r="M19">
        <v>1.53434073317494E-2</v>
      </c>
      <c r="N19">
        <v>446</v>
      </c>
      <c r="O19">
        <v>212</v>
      </c>
      <c r="P19">
        <v>89</v>
      </c>
      <c r="Q19">
        <v>37</v>
      </c>
      <c r="R19" t="s">
        <v>44</v>
      </c>
      <c r="S19" s="5">
        <v>0.39931506849315068</v>
      </c>
      <c r="T19" s="5">
        <v>7.4657534246575341E-2</v>
      </c>
      <c r="U19" s="5">
        <v>0.52602739726027392</v>
      </c>
      <c r="V19">
        <v>449</v>
      </c>
      <c r="W19">
        <v>42369</v>
      </c>
      <c r="X19">
        <v>1787</v>
      </c>
      <c r="Y19">
        <v>231</v>
      </c>
    </row>
    <row r="20" spans="1:25" x14ac:dyDescent="0.4">
      <c r="A20" t="s">
        <v>33</v>
      </c>
      <c r="B20" s="1">
        <v>0.89570000000000005</v>
      </c>
      <c r="C20" s="1">
        <v>0.86619999999999997</v>
      </c>
      <c r="D20" s="1">
        <v>0.79410000000000003</v>
      </c>
      <c r="E20" s="1">
        <v>0.75180000000000002</v>
      </c>
      <c r="F20" s="1">
        <v>4.7E-2</v>
      </c>
      <c r="G20" s="1">
        <v>0.1113</v>
      </c>
      <c r="H20">
        <v>9.7749169435215908</v>
      </c>
      <c r="I20">
        <v>7.9184441656210698</v>
      </c>
      <c r="J20">
        <v>3.8945182724252398</v>
      </c>
      <c r="K20">
        <v>3.7005437055625201</v>
      </c>
      <c r="L20">
        <v>3.1870840008836302E-3</v>
      </c>
      <c r="M20">
        <v>2.9447705240210902E-3</v>
      </c>
      <c r="N20">
        <v>2408</v>
      </c>
      <c r="O20">
        <v>2391</v>
      </c>
      <c r="P20">
        <v>1118</v>
      </c>
      <c r="Q20">
        <v>1033</v>
      </c>
      <c r="R20" t="s">
        <v>33</v>
      </c>
      <c r="S20" s="5">
        <v>0.20605022831050229</v>
      </c>
      <c r="T20" s="5">
        <v>5.8300717547292887E-2</v>
      </c>
      <c r="U20" s="5">
        <v>0.73564905414220483</v>
      </c>
      <c r="V20">
        <v>2537</v>
      </c>
      <c r="W20">
        <v>296498</v>
      </c>
      <c r="X20">
        <v>9616</v>
      </c>
      <c r="Y20">
        <v>6680</v>
      </c>
    </row>
    <row r="21" spans="1:25" x14ac:dyDescent="0.4">
      <c r="A21" t="s">
        <v>18</v>
      </c>
      <c r="B21" s="1">
        <v>0.82369999999999999</v>
      </c>
      <c r="C21" s="1">
        <v>0.66110000000000002</v>
      </c>
      <c r="D21" s="1">
        <v>0.84540000000000004</v>
      </c>
      <c r="E21" s="1">
        <v>0.62749999999999995</v>
      </c>
      <c r="F21" s="1">
        <v>4.7100000000000003E-2</v>
      </c>
      <c r="G21" s="1">
        <v>0.30280000000000001</v>
      </c>
      <c r="H21">
        <v>49.913043478260803</v>
      </c>
      <c r="I21">
        <v>3.4411764705882302</v>
      </c>
      <c r="J21">
        <v>9.0782608695652094</v>
      </c>
      <c r="K21">
        <v>1.98529411764705</v>
      </c>
      <c r="L21">
        <v>5.3396639413814402E-2</v>
      </c>
      <c r="M21">
        <v>5.4691239844808198E-2</v>
      </c>
      <c r="N21">
        <v>115</v>
      </c>
      <c r="O21">
        <v>68</v>
      </c>
      <c r="P21">
        <v>180</v>
      </c>
      <c r="Q21">
        <v>27</v>
      </c>
      <c r="R21" t="s">
        <v>18</v>
      </c>
      <c r="S21" s="5">
        <v>0.3902439024390244</v>
      </c>
      <c r="T21" s="5">
        <v>6.7073170731707321E-2</v>
      </c>
      <c r="U21" s="5">
        <v>0.54268292682926833</v>
      </c>
      <c r="V21">
        <v>120</v>
      </c>
      <c r="W21">
        <v>16540</v>
      </c>
      <c r="X21">
        <v>2850</v>
      </c>
      <c r="Y21">
        <v>133</v>
      </c>
    </row>
    <row r="22" spans="1:25" x14ac:dyDescent="0.4">
      <c r="A22" t="s">
        <v>90</v>
      </c>
      <c r="B22" s="1">
        <v>0.9173</v>
      </c>
      <c r="C22" s="1">
        <v>0.83760000000000001</v>
      </c>
      <c r="D22" s="1">
        <v>0.65259999999999996</v>
      </c>
      <c r="E22" s="1">
        <v>0.48420000000000002</v>
      </c>
      <c r="F22" s="1">
        <v>4.8399999999999999E-2</v>
      </c>
      <c r="G22" s="1">
        <v>8.72E-2</v>
      </c>
      <c r="H22">
        <v>7.6</v>
      </c>
      <c r="I22" t="s">
        <v>120</v>
      </c>
      <c r="J22">
        <v>1.71818181818181</v>
      </c>
      <c r="K22" t="s">
        <v>121</v>
      </c>
      <c r="L22">
        <v>0.323123192596876</v>
      </c>
      <c r="M22" t="s">
        <v>121</v>
      </c>
      <c r="N22">
        <v>110</v>
      </c>
      <c r="O22">
        <v>0</v>
      </c>
      <c r="P22">
        <v>3</v>
      </c>
      <c r="Q22">
        <v>0</v>
      </c>
      <c r="R22" t="s">
        <v>90</v>
      </c>
      <c r="S22" s="5">
        <v>0.18884120171673821</v>
      </c>
      <c r="T22" s="5">
        <v>8.5836909871244635E-2</v>
      </c>
      <c r="U22" s="5">
        <v>0.72532188841201717</v>
      </c>
      <c r="V22">
        <v>101</v>
      </c>
      <c r="W22">
        <v>12355</v>
      </c>
      <c r="X22">
        <v>364</v>
      </c>
      <c r="Y22">
        <v>0</v>
      </c>
    </row>
    <row r="23" spans="1:25" x14ac:dyDescent="0.4">
      <c r="A23" t="s">
        <v>53</v>
      </c>
      <c r="B23" s="1">
        <v>0.81279999999999997</v>
      </c>
      <c r="C23" s="1">
        <v>0.85160000000000002</v>
      </c>
      <c r="D23" s="1">
        <v>0.81559999999999999</v>
      </c>
      <c r="E23" s="1">
        <v>0.78139999999999998</v>
      </c>
      <c r="F23" s="1">
        <v>4.9500000000000002E-2</v>
      </c>
      <c r="G23" s="1">
        <v>9.7299999999999998E-2</v>
      </c>
      <c r="H23">
        <v>30.150385604113101</v>
      </c>
      <c r="I23">
        <v>22.0622568093385</v>
      </c>
      <c r="J23">
        <v>10.525706940874</v>
      </c>
      <c r="K23">
        <v>9.4319066147859907</v>
      </c>
      <c r="L23">
        <v>3.5394647139458002E-2</v>
      </c>
      <c r="M23">
        <v>2.87106848757527E-2</v>
      </c>
      <c r="N23">
        <v>778</v>
      </c>
      <c r="O23">
        <v>771</v>
      </c>
      <c r="P23">
        <v>1227</v>
      </c>
      <c r="Q23">
        <v>1014</v>
      </c>
      <c r="R23" t="s">
        <v>53</v>
      </c>
      <c r="S23" s="5">
        <v>0.89600000000000002</v>
      </c>
      <c r="T23" s="5">
        <v>4.3076923076923075E-3</v>
      </c>
      <c r="U23" s="5">
        <v>9.9692307692307691E-2</v>
      </c>
      <c r="V23">
        <v>738</v>
      </c>
      <c r="W23">
        <v>240155</v>
      </c>
      <c r="X23">
        <v>8981</v>
      </c>
      <c r="Y23">
        <v>5190</v>
      </c>
    </row>
    <row r="24" spans="1:25" x14ac:dyDescent="0.4">
      <c r="A24" t="s">
        <v>11</v>
      </c>
      <c r="B24" s="1">
        <v>0.88039999999999996</v>
      </c>
      <c r="C24" s="1">
        <v>0.81540000000000001</v>
      </c>
      <c r="D24" s="1">
        <v>0.82220000000000004</v>
      </c>
      <c r="E24" s="1">
        <v>0.78520000000000001</v>
      </c>
      <c r="F24" s="1">
        <v>5.2900000000000003E-2</v>
      </c>
      <c r="G24" s="1">
        <v>0.1164</v>
      </c>
      <c r="H24">
        <v>30.45</v>
      </c>
      <c r="I24">
        <v>4.6354166666666599</v>
      </c>
      <c r="J24">
        <v>9.0642857142857096</v>
      </c>
      <c r="K24">
        <v>2.8958333333333299</v>
      </c>
      <c r="L24">
        <v>6.0882805227491198E-2</v>
      </c>
      <c r="M24">
        <v>3.6714726553530599E-2</v>
      </c>
      <c r="N24">
        <v>140</v>
      </c>
      <c r="O24">
        <v>96</v>
      </c>
      <c r="P24">
        <v>84</v>
      </c>
      <c r="Q24">
        <v>36</v>
      </c>
      <c r="R24" t="s">
        <v>11</v>
      </c>
      <c r="S24" s="5">
        <v>6.0538116591928252E-2</v>
      </c>
      <c r="T24" s="5">
        <v>6.7264573991031393E-3</v>
      </c>
      <c r="U24" s="5">
        <v>0.93273542600896864</v>
      </c>
      <c r="V24">
        <v>139</v>
      </c>
      <c r="W24">
        <v>58219</v>
      </c>
      <c r="X24">
        <v>2769</v>
      </c>
      <c r="Y24">
        <v>185</v>
      </c>
    </row>
    <row r="25" spans="1:25" x14ac:dyDescent="0.4">
      <c r="A25" s="25" t="s">
        <v>106</v>
      </c>
      <c r="B25" s="26">
        <v>0.79330000000000001</v>
      </c>
      <c r="C25" s="26">
        <v>0.63449999999999995</v>
      </c>
      <c r="D25" s="26">
        <v>0.50429999999999997</v>
      </c>
      <c r="E25" s="26">
        <v>0.3584</v>
      </c>
      <c r="F25" s="26">
        <v>6.0699999999999997E-2</v>
      </c>
      <c r="G25" s="26">
        <v>0.29830000000000001</v>
      </c>
      <c r="H25" s="25">
        <v>2.8948035487959398</v>
      </c>
      <c r="I25" s="25">
        <v>2.1206896551724101</v>
      </c>
      <c r="J25" s="25">
        <v>1.1939163498098799</v>
      </c>
      <c r="K25" s="25">
        <v>1.2413793103448201</v>
      </c>
      <c r="L25" s="25">
        <v>2.8974864512835902E-2</v>
      </c>
      <c r="M25" s="25">
        <v>3.83866492393624E-2</v>
      </c>
      <c r="N25" s="25">
        <v>789</v>
      </c>
      <c r="O25" s="25">
        <v>58</v>
      </c>
      <c r="P25" s="25">
        <v>34</v>
      </c>
      <c r="Q25" s="25">
        <v>12</v>
      </c>
      <c r="R25" s="25" t="s">
        <v>106</v>
      </c>
      <c r="S25" s="27">
        <v>0.21060470658325886</v>
      </c>
      <c r="T25" s="27">
        <v>5.5704498063747394E-2</v>
      </c>
      <c r="U25" s="27">
        <v>0.73369079535299375</v>
      </c>
      <c r="V25" s="25">
        <v>948</v>
      </c>
      <c r="W25" s="25">
        <v>287694</v>
      </c>
      <c r="X25" s="25">
        <v>352</v>
      </c>
      <c r="Y25" s="25">
        <v>49</v>
      </c>
    </row>
    <row r="26" spans="1:25" x14ac:dyDescent="0.4">
      <c r="A26" t="s">
        <v>50</v>
      </c>
      <c r="B26" s="1">
        <v>0.93110000000000004</v>
      </c>
      <c r="C26" s="1">
        <v>0.90529999999999999</v>
      </c>
      <c r="D26" s="1">
        <v>0.76100000000000001</v>
      </c>
      <c r="E26" s="1">
        <v>0.72330000000000005</v>
      </c>
      <c r="F26" s="1">
        <v>6.0999999999999999E-2</v>
      </c>
      <c r="G26" s="1">
        <v>8.8999999999999996E-2</v>
      </c>
      <c r="H26">
        <v>6.1351351351351298</v>
      </c>
      <c r="I26">
        <v>1.93333333333333</v>
      </c>
      <c r="J26">
        <v>2.19256756756756</v>
      </c>
      <c r="K26">
        <v>1.5066666666666599</v>
      </c>
      <c r="L26">
        <v>2.97914123877514E-2</v>
      </c>
      <c r="M26">
        <v>2.6138214698052799E-2</v>
      </c>
      <c r="N26">
        <v>296</v>
      </c>
      <c r="O26">
        <v>75</v>
      </c>
      <c r="P26">
        <v>86</v>
      </c>
      <c r="Q26">
        <v>22</v>
      </c>
      <c r="R26" t="s">
        <v>50</v>
      </c>
      <c r="S26" s="5">
        <v>0.19718309859154928</v>
      </c>
      <c r="T26" s="5">
        <v>7.2434607645875254E-2</v>
      </c>
      <c r="U26" s="5">
        <v>0.73038229376257546</v>
      </c>
      <c r="V26">
        <v>271</v>
      </c>
      <c r="W26">
        <v>16409</v>
      </c>
      <c r="X26">
        <v>629</v>
      </c>
      <c r="Y26">
        <v>67</v>
      </c>
    </row>
    <row r="27" spans="1:25" x14ac:dyDescent="0.4">
      <c r="A27" t="s">
        <v>95</v>
      </c>
      <c r="B27" s="1">
        <v>0.87519999999999998</v>
      </c>
      <c r="C27" s="1">
        <v>0.62229999999999996</v>
      </c>
      <c r="D27" s="1">
        <v>0.53249999999999997</v>
      </c>
      <c r="E27" s="1">
        <v>0.50519999999999998</v>
      </c>
      <c r="F27" s="1">
        <v>6.3700000000000007E-2</v>
      </c>
      <c r="G27" s="1">
        <v>0.30690000000000001</v>
      </c>
      <c r="H27" t="s">
        <v>120</v>
      </c>
      <c r="I27" t="s">
        <v>120</v>
      </c>
      <c r="J27" t="s">
        <v>121</v>
      </c>
      <c r="K27" t="s">
        <v>121</v>
      </c>
      <c r="L27" t="s">
        <v>121</v>
      </c>
      <c r="M27" t="s">
        <v>121</v>
      </c>
      <c r="N27">
        <v>0</v>
      </c>
      <c r="O27">
        <v>0</v>
      </c>
      <c r="P27">
        <v>0</v>
      </c>
      <c r="Q27">
        <v>0</v>
      </c>
      <c r="R27" t="s">
        <v>95</v>
      </c>
    </row>
    <row r="28" spans="1:25" x14ac:dyDescent="0.4">
      <c r="A28" s="25" t="s">
        <v>63</v>
      </c>
      <c r="B28" s="26">
        <v>0.82589999999999997</v>
      </c>
      <c r="C28" s="26">
        <v>0.7399</v>
      </c>
      <c r="D28" s="26">
        <v>0.77049999999999996</v>
      </c>
      <c r="E28" s="26">
        <v>0.76019999999999999</v>
      </c>
      <c r="F28" s="26">
        <v>6.3899999999999998E-2</v>
      </c>
      <c r="G28" s="26">
        <v>0.13919999999999999</v>
      </c>
      <c r="H28" s="25">
        <v>5.6004228329809704</v>
      </c>
      <c r="I28" s="25">
        <v>2</v>
      </c>
      <c r="J28" s="25">
        <v>1.71881606765327</v>
      </c>
      <c r="K28" s="25">
        <v>1.4069767441860399</v>
      </c>
      <c r="L28" s="25">
        <v>6.3703148792556896E-2</v>
      </c>
      <c r="M28" s="25">
        <v>4.3962287431119497E-2</v>
      </c>
      <c r="N28" s="25">
        <v>473</v>
      </c>
      <c r="O28" s="25">
        <v>86</v>
      </c>
      <c r="P28" s="25">
        <v>50</v>
      </c>
      <c r="Q28" s="25">
        <v>9</v>
      </c>
      <c r="R28" s="25" t="s">
        <v>63</v>
      </c>
      <c r="S28" s="27">
        <v>0.30695970695970698</v>
      </c>
      <c r="T28" s="27">
        <v>1.4652014652014652E-3</v>
      </c>
      <c r="U28" s="27">
        <v>0.69157509157509156</v>
      </c>
      <c r="V28" s="25">
        <v>314</v>
      </c>
      <c r="W28" s="25">
        <v>42700</v>
      </c>
      <c r="X28" s="25">
        <v>950</v>
      </c>
      <c r="Y28" s="25">
        <v>34</v>
      </c>
    </row>
    <row r="29" spans="1:25" x14ac:dyDescent="0.4">
      <c r="A29" t="s">
        <v>79</v>
      </c>
      <c r="B29" s="1">
        <v>0.72240000000000004</v>
      </c>
      <c r="C29" s="1">
        <v>0.57010000000000005</v>
      </c>
      <c r="D29" s="1">
        <v>0.6885</v>
      </c>
      <c r="E29" s="1">
        <v>0.67269999999999996</v>
      </c>
      <c r="F29" s="1">
        <v>6.7400000000000002E-2</v>
      </c>
      <c r="G29" s="1">
        <v>0.24460000000000001</v>
      </c>
      <c r="H29">
        <v>9.5174085500220293</v>
      </c>
      <c r="I29">
        <v>3.8618827160493798</v>
      </c>
      <c r="J29">
        <v>2.2745702952842599</v>
      </c>
      <c r="K29">
        <v>1.95061728395061</v>
      </c>
      <c r="L29">
        <v>2.5062716930264999E-2</v>
      </c>
      <c r="M29">
        <v>1.36108584880921E-2</v>
      </c>
      <c r="N29">
        <v>2269</v>
      </c>
      <c r="O29">
        <v>1296</v>
      </c>
      <c r="P29">
        <v>173</v>
      </c>
      <c r="Q29">
        <v>70</v>
      </c>
      <c r="R29" t="s">
        <v>79</v>
      </c>
      <c r="S29" s="5">
        <v>0.1970509383378016</v>
      </c>
      <c r="T29" s="5">
        <v>7.9575920058493788E-2</v>
      </c>
      <c r="U29" s="5">
        <v>0.72337314160370458</v>
      </c>
      <c r="V29">
        <v>2130</v>
      </c>
      <c r="W29">
        <v>786680</v>
      </c>
      <c r="X29">
        <v>8689</v>
      </c>
      <c r="Y29">
        <v>1517</v>
      </c>
    </row>
    <row r="30" spans="1:25" x14ac:dyDescent="0.4">
      <c r="A30" t="s">
        <v>21</v>
      </c>
      <c r="B30" s="1">
        <v>0.85099999999999998</v>
      </c>
      <c r="C30" s="1">
        <v>0.73329999999999995</v>
      </c>
      <c r="D30" s="1">
        <v>0.71179999999999999</v>
      </c>
      <c r="E30" s="1">
        <v>0.68489999999999995</v>
      </c>
      <c r="F30" s="1">
        <v>6.8400000000000002E-2</v>
      </c>
      <c r="G30" s="1">
        <v>0.19819999999999999</v>
      </c>
      <c r="H30">
        <v>18.118274788794999</v>
      </c>
      <c r="I30">
        <v>13.4910122989593</v>
      </c>
      <c r="J30">
        <v>8.3459315251222694</v>
      </c>
      <c r="K30">
        <v>7.1972563859980996</v>
      </c>
      <c r="L30">
        <v>5.4595321540041796E-3</v>
      </c>
      <c r="M30">
        <v>5.8725386066565697E-3</v>
      </c>
      <c r="N30">
        <v>2249</v>
      </c>
      <c r="O30">
        <v>2114</v>
      </c>
      <c r="P30">
        <v>1244</v>
      </c>
      <c r="Q30">
        <v>1082</v>
      </c>
      <c r="R30" t="s">
        <v>21</v>
      </c>
      <c r="S30" s="5">
        <v>0.18084183119982641</v>
      </c>
      <c r="T30" s="5">
        <v>9.1668474723367324E-2</v>
      </c>
      <c r="U30" s="5">
        <v>0.7274896940768063</v>
      </c>
      <c r="V30">
        <v>1942</v>
      </c>
      <c r="W30">
        <v>225157</v>
      </c>
      <c r="X30">
        <v>13448</v>
      </c>
      <c r="Y30">
        <v>9184</v>
      </c>
    </row>
    <row r="31" spans="1:25" x14ac:dyDescent="0.4">
      <c r="A31" t="s">
        <v>48</v>
      </c>
      <c r="B31" s="1">
        <v>0.82250000000000001</v>
      </c>
      <c r="C31" s="1">
        <v>0.65890000000000004</v>
      </c>
      <c r="D31" s="1">
        <v>0.94850000000000001</v>
      </c>
      <c r="E31" s="1">
        <v>0.94079999999999997</v>
      </c>
      <c r="F31" s="1">
        <v>6.8699999999999997E-2</v>
      </c>
      <c r="G31" s="1">
        <v>2.64E-2</v>
      </c>
      <c r="H31">
        <v>14.964218455743801</v>
      </c>
      <c r="I31">
        <v>5.9313929313929297</v>
      </c>
      <c r="J31">
        <v>6.1186440677966099</v>
      </c>
      <c r="K31">
        <v>3.2515592515592502</v>
      </c>
      <c r="L31">
        <v>9.6104241460787006E-3</v>
      </c>
      <c r="M31">
        <v>8.5711680757848598E-3</v>
      </c>
      <c r="N31">
        <v>531</v>
      </c>
      <c r="O31">
        <v>481</v>
      </c>
      <c r="P31">
        <v>303</v>
      </c>
      <c r="Q31">
        <v>153</v>
      </c>
      <c r="R31" t="s">
        <v>48</v>
      </c>
      <c r="S31" s="5">
        <v>0.82701812191103785</v>
      </c>
      <c r="T31" s="5">
        <v>6.5897858319604614E-3</v>
      </c>
      <c r="U31" s="5">
        <v>0.16639209225700163</v>
      </c>
      <c r="V31">
        <v>539</v>
      </c>
      <c r="W31">
        <v>59466</v>
      </c>
      <c r="X31">
        <v>3310</v>
      </c>
      <c r="Y31">
        <v>993</v>
      </c>
    </row>
    <row r="32" spans="1:25" x14ac:dyDescent="0.4">
      <c r="A32" t="s">
        <v>78</v>
      </c>
      <c r="B32" s="1">
        <v>0.86619999999999997</v>
      </c>
      <c r="C32" s="2">
        <v>0.7</v>
      </c>
      <c r="D32" s="1">
        <v>0.66279999999999994</v>
      </c>
      <c r="E32" s="1">
        <v>0.61219999999999997</v>
      </c>
      <c r="F32" s="1">
        <v>6.9099999999999995E-2</v>
      </c>
      <c r="G32" s="1">
        <v>0.2631</v>
      </c>
      <c r="H32">
        <v>13.5430711610486</v>
      </c>
      <c r="I32">
        <v>2.8682170542635599</v>
      </c>
      <c r="J32">
        <v>5.1123595505617896</v>
      </c>
      <c r="K32">
        <v>1.6434108527131699</v>
      </c>
      <c r="L32">
        <v>1.7770565358089602E-2</v>
      </c>
      <c r="M32">
        <v>1.55700944050861E-2</v>
      </c>
      <c r="N32">
        <v>267</v>
      </c>
      <c r="O32">
        <v>129</v>
      </c>
      <c r="P32">
        <v>191</v>
      </c>
      <c r="Q32">
        <v>47</v>
      </c>
      <c r="R32" t="s">
        <v>78</v>
      </c>
      <c r="S32" s="5">
        <v>0.29197761194029853</v>
      </c>
      <c r="T32" s="5">
        <v>6.7164179104477612E-2</v>
      </c>
      <c r="U32" s="5">
        <v>0.64085820895522383</v>
      </c>
      <c r="V32">
        <v>280</v>
      </c>
      <c r="W32">
        <v>25246</v>
      </c>
      <c r="X32">
        <v>2114</v>
      </c>
      <c r="Y32">
        <v>222</v>
      </c>
    </row>
    <row r="33" spans="1:25" x14ac:dyDescent="0.4">
      <c r="A33" t="s">
        <v>38</v>
      </c>
      <c r="B33" s="1">
        <v>0.8407</v>
      </c>
      <c r="C33" s="1">
        <v>0.82950000000000002</v>
      </c>
      <c r="D33" s="1">
        <v>0.5625</v>
      </c>
      <c r="E33" s="1">
        <v>0.54320000000000002</v>
      </c>
      <c r="F33" s="1">
        <v>7.4200000000000002E-2</v>
      </c>
      <c r="G33" s="1">
        <v>8.3199999999999996E-2</v>
      </c>
      <c r="H33">
        <v>15.432692307692299</v>
      </c>
      <c r="I33" t="s">
        <v>120</v>
      </c>
      <c r="J33">
        <v>1.3653846153846101</v>
      </c>
      <c r="K33" t="s">
        <v>121</v>
      </c>
      <c r="L33">
        <v>0.122749314779675</v>
      </c>
      <c r="M33" t="s">
        <v>121</v>
      </c>
      <c r="N33">
        <v>104</v>
      </c>
      <c r="O33">
        <v>0</v>
      </c>
      <c r="P33">
        <v>4</v>
      </c>
      <c r="Q33">
        <v>0</v>
      </c>
      <c r="R33" t="s">
        <v>38</v>
      </c>
      <c r="S33" s="5">
        <v>0.10679611650485436</v>
      </c>
      <c r="T33" s="5">
        <v>9.7087378640776698E-2</v>
      </c>
      <c r="U33" s="5">
        <v>0.79611650485436891</v>
      </c>
      <c r="V33">
        <v>95</v>
      </c>
      <c r="W33">
        <v>6467</v>
      </c>
      <c r="X33">
        <v>776</v>
      </c>
      <c r="Y33">
        <v>0</v>
      </c>
    </row>
    <row r="34" spans="1:25" x14ac:dyDescent="0.4">
      <c r="A34" s="25" t="s">
        <v>88</v>
      </c>
      <c r="B34" s="26">
        <v>0.54959999999999998</v>
      </c>
      <c r="C34" s="26">
        <v>0.2777</v>
      </c>
      <c r="D34" s="26">
        <v>0.70530000000000004</v>
      </c>
      <c r="E34" s="26">
        <v>0.31580000000000003</v>
      </c>
      <c r="F34" s="26">
        <v>7.4899999999999994E-2</v>
      </c>
      <c r="G34" s="26">
        <v>0.57310000000000005</v>
      </c>
      <c r="H34" s="25">
        <v>2.22950819672131</v>
      </c>
      <c r="I34" s="25" t="s">
        <v>120</v>
      </c>
      <c r="J34" s="25">
        <v>1.5245901639344199</v>
      </c>
      <c r="K34" s="25" t="s">
        <v>121</v>
      </c>
      <c r="L34" s="25">
        <v>0.52459016393442603</v>
      </c>
      <c r="M34" s="25" t="s">
        <v>121</v>
      </c>
      <c r="N34" s="25">
        <v>61</v>
      </c>
      <c r="O34" s="25">
        <v>0</v>
      </c>
      <c r="P34" s="25">
        <v>2</v>
      </c>
      <c r="Q34" s="25">
        <v>0</v>
      </c>
      <c r="R34" s="25" t="s">
        <v>88</v>
      </c>
      <c r="S34" s="27">
        <v>0.54455445544554459</v>
      </c>
      <c r="T34" s="27">
        <v>8.9108910891089105E-2</v>
      </c>
      <c r="U34" s="27">
        <v>0.36633663366336633</v>
      </c>
      <c r="V34" s="25">
        <v>96</v>
      </c>
      <c r="W34" s="25">
        <v>17565</v>
      </c>
      <c r="X34" s="25">
        <v>14</v>
      </c>
      <c r="Y34" s="25">
        <v>0</v>
      </c>
    </row>
    <row r="35" spans="1:25" x14ac:dyDescent="0.4">
      <c r="A35" s="25" t="s">
        <v>62</v>
      </c>
      <c r="B35" s="26">
        <v>0.92310000000000003</v>
      </c>
      <c r="C35" s="26">
        <v>0.86829999999999996</v>
      </c>
      <c r="D35" s="26">
        <v>0.70779999999999998</v>
      </c>
      <c r="E35" s="26">
        <v>0.68820000000000003</v>
      </c>
      <c r="F35" s="26">
        <v>7.6499999999999999E-2</v>
      </c>
      <c r="G35" s="26">
        <v>0.1333</v>
      </c>
      <c r="H35" s="25">
        <v>7.71428571428571</v>
      </c>
      <c r="I35" s="25">
        <v>4.1557788944723599</v>
      </c>
      <c r="J35" s="25">
        <v>2.9022556390977399</v>
      </c>
      <c r="K35" s="25">
        <v>2.3366834170854198</v>
      </c>
      <c r="L35" s="25">
        <v>2.45296165183157E-2</v>
      </c>
      <c r="M35" s="25">
        <v>2.63929654213498E-2</v>
      </c>
      <c r="N35" s="25">
        <v>532</v>
      </c>
      <c r="O35" s="25">
        <v>398</v>
      </c>
      <c r="P35" s="25">
        <v>182</v>
      </c>
      <c r="Q35" s="25">
        <v>119</v>
      </c>
      <c r="R35" s="25" t="s">
        <v>62</v>
      </c>
      <c r="S35" s="27">
        <v>0.39130434782608697</v>
      </c>
      <c r="T35" s="27">
        <v>5.7971014492753624E-2</v>
      </c>
      <c r="U35" s="27">
        <v>0.55072463768115942</v>
      </c>
      <c r="V35" s="25">
        <v>597</v>
      </c>
      <c r="W35" s="25">
        <v>36852</v>
      </c>
      <c r="X35" s="25">
        <v>1579</v>
      </c>
      <c r="Y35" s="25">
        <v>601</v>
      </c>
    </row>
    <row r="36" spans="1:25" x14ac:dyDescent="0.4">
      <c r="A36" t="s">
        <v>71</v>
      </c>
      <c r="B36" s="1">
        <v>0.87649999999999995</v>
      </c>
      <c r="C36" s="1">
        <v>0.76619999999999999</v>
      </c>
      <c r="D36" s="1">
        <v>0.75970000000000004</v>
      </c>
      <c r="E36" s="1">
        <v>0.69110000000000005</v>
      </c>
      <c r="F36" s="1">
        <v>7.8700000000000006E-2</v>
      </c>
      <c r="G36" s="1">
        <v>0.22969999999999999</v>
      </c>
      <c r="H36">
        <v>52.562068965517199</v>
      </c>
      <c r="I36">
        <v>2.3571428571428501</v>
      </c>
      <c r="J36">
        <v>11.0551724137931</v>
      </c>
      <c r="K36">
        <v>1.40816326530612</v>
      </c>
      <c r="L36">
        <v>2.91398221634399E-2</v>
      </c>
      <c r="M36">
        <v>4.8766637704439598E-2</v>
      </c>
      <c r="N36">
        <v>290</v>
      </c>
      <c r="O36">
        <v>98</v>
      </c>
      <c r="P36">
        <v>225</v>
      </c>
      <c r="Q36">
        <v>14</v>
      </c>
      <c r="R36" t="s">
        <v>71</v>
      </c>
      <c r="S36" s="5">
        <v>0.39428571428571429</v>
      </c>
      <c r="T36" s="5">
        <v>0.12952380952380951</v>
      </c>
      <c r="U36" s="5">
        <v>0.47619047619047616</v>
      </c>
      <c r="V36">
        <v>290</v>
      </c>
      <c r="W36">
        <v>77201</v>
      </c>
      <c r="X36">
        <v>6325</v>
      </c>
      <c r="Y36">
        <v>108</v>
      </c>
    </row>
    <row r="37" spans="1:25" x14ac:dyDescent="0.4">
      <c r="A37" t="s">
        <v>32</v>
      </c>
      <c r="B37" s="1">
        <v>0.83979999999999999</v>
      </c>
      <c r="C37" s="1">
        <v>0.79120000000000001</v>
      </c>
      <c r="D37" s="1">
        <v>0.71789999999999998</v>
      </c>
      <c r="E37" s="1">
        <v>0.67859999999999998</v>
      </c>
      <c r="F37" s="1">
        <v>7.9200000000000007E-2</v>
      </c>
      <c r="G37" s="1">
        <v>0.127</v>
      </c>
      <c r="H37">
        <v>16</v>
      </c>
      <c r="I37">
        <v>8.2166666666666597</v>
      </c>
      <c r="J37">
        <v>5.4397163120567296</v>
      </c>
      <c r="K37">
        <v>3.5333333333333301</v>
      </c>
      <c r="L37">
        <v>7.1281501591955704E-2</v>
      </c>
      <c r="M37">
        <v>5.6703367968654703E-2</v>
      </c>
      <c r="N37">
        <v>141</v>
      </c>
      <c r="O37">
        <v>60</v>
      </c>
      <c r="P37">
        <v>223</v>
      </c>
      <c r="Q37">
        <v>69</v>
      </c>
      <c r="R37" t="s">
        <v>32</v>
      </c>
      <c r="S37" s="5">
        <v>0.29268292682926828</v>
      </c>
      <c r="T37" s="5">
        <v>9.1463414634146339E-2</v>
      </c>
      <c r="U37" s="5">
        <v>0.61585365853658536</v>
      </c>
      <c r="V37">
        <v>139</v>
      </c>
      <c r="W37">
        <v>9535</v>
      </c>
      <c r="X37">
        <v>1344</v>
      </c>
      <c r="Y37">
        <v>285</v>
      </c>
    </row>
    <row r="38" spans="1:25" x14ac:dyDescent="0.4">
      <c r="A38" s="25" t="s">
        <v>3</v>
      </c>
      <c r="B38" s="26">
        <v>0.87390000000000001</v>
      </c>
      <c r="C38" s="26">
        <v>0.85570000000000002</v>
      </c>
      <c r="D38" s="26">
        <v>0.53380000000000005</v>
      </c>
      <c r="E38" s="26">
        <v>0.51880000000000004</v>
      </c>
      <c r="F38" s="26">
        <v>8.5400000000000004E-2</v>
      </c>
      <c r="G38" s="26">
        <v>9.3799999999999994E-2</v>
      </c>
      <c r="H38" s="25">
        <v>4.9010989010988997</v>
      </c>
      <c r="I38" s="25" t="s">
        <v>120</v>
      </c>
      <c r="J38" s="25">
        <v>1.6263736263736199</v>
      </c>
      <c r="K38" s="25" t="s">
        <v>121</v>
      </c>
      <c r="L38" s="25">
        <v>0.10716282551443</v>
      </c>
      <c r="M38" s="25" t="s">
        <v>121</v>
      </c>
      <c r="N38" s="25">
        <v>182</v>
      </c>
      <c r="O38" s="25">
        <v>0</v>
      </c>
      <c r="P38" s="25">
        <v>7</v>
      </c>
      <c r="Q38" s="25">
        <v>0</v>
      </c>
      <c r="R38" s="25" t="s">
        <v>3</v>
      </c>
      <c r="S38" s="27">
        <v>4.7430830039525688E-2</v>
      </c>
      <c r="T38" s="27">
        <v>2.3715415019762844E-2</v>
      </c>
      <c r="U38" s="27">
        <v>0.92885375494071143</v>
      </c>
      <c r="V38" s="25">
        <v>158</v>
      </c>
      <c r="W38" s="25">
        <v>87893</v>
      </c>
      <c r="X38" s="25">
        <v>290</v>
      </c>
      <c r="Y38" s="25">
        <v>0</v>
      </c>
    </row>
    <row r="39" spans="1:25" x14ac:dyDescent="0.4">
      <c r="A39" t="s">
        <v>100</v>
      </c>
      <c r="B39" s="1">
        <v>0.87839999999999996</v>
      </c>
      <c r="C39" s="1">
        <v>0.76080000000000003</v>
      </c>
      <c r="D39" s="1">
        <v>0.64600000000000002</v>
      </c>
      <c r="E39" s="1">
        <v>0.58709999999999996</v>
      </c>
      <c r="F39" s="1">
        <v>8.77E-2</v>
      </c>
      <c r="G39" s="1">
        <v>0.21390000000000001</v>
      </c>
      <c r="H39">
        <v>6.9315525876460704</v>
      </c>
      <c r="I39">
        <v>1.97647058823529</v>
      </c>
      <c r="J39">
        <v>2.0984974958263698</v>
      </c>
      <c r="K39">
        <v>1.51764705882352</v>
      </c>
      <c r="L39">
        <v>5.5266900247650803E-2</v>
      </c>
      <c r="M39">
        <v>5.1078965426684303E-2</v>
      </c>
      <c r="N39">
        <v>599</v>
      </c>
      <c r="O39">
        <v>85</v>
      </c>
      <c r="P39">
        <v>106</v>
      </c>
      <c r="Q39">
        <v>32</v>
      </c>
      <c r="R39" t="s">
        <v>100</v>
      </c>
      <c r="S39" s="5">
        <v>0.16156511695062084</v>
      </c>
      <c r="T39" s="5">
        <v>0.10799884493213976</v>
      </c>
      <c r="U39" s="5">
        <v>0.73043603811723934</v>
      </c>
      <c r="V39">
        <v>1121</v>
      </c>
      <c r="W39">
        <v>188105</v>
      </c>
      <c r="X39">
        <v>2789</v>
      </c>
      <c r="Y39">
        <v>85</v>
      </c>
    </row>
    <row r="40" spans="1:25" s="25" customFormat="1" x14ac:dyDescent="0.4">
      <c r="A40" t="s">
        <v>43</v>
      </c>
      <c r="B40" s="1">
        <v>0.65359999999999996</v>
      </c>
      <c r="C40" s="1">
        <v>0.74299999999999999</v>
      </c>
      <c r="D40" s="1">
        <v>0.83250000000000002</v>
      </c>
      <c r="E40" s="1">
        <v>0.82530000000000003</v>
      </c>
      <c r="F40" s="1">
        <v>8.8300000000000003E-2</v>
      </c>
      <c r="G40" s="1">
        <v>0.1424</v>
      </c>
      <c r="H40">
        <v>32.998708010335903</v>
      </c>
      <c r="I40">
        <v>7.8842105263157896</v>
      </c>
      <c r="J40">
        <v>8.7480620155038693</v>
      </c>
      <c r="K40">
        <v>4.0294736842105197</v>
      </c>
      <c r="L40">
        <v>2.3900043818003699E-2</v>
      </c>
      <c r="M40">
        <v>1.7262262764389399E-2</v>
      </c>
      <c r="N40">
        <v>774</v>
      </c>
      <c r="O40">
        <v>475</v>
      </c>
      <c r="P40">
        <v>742</v>
      </c>
      <c r="Q40">
        <v>185</v>
      </c>
      <c r="R40" t="s">
        <v>43</v>
      </c>
      <c r="S40" s="5">
        <v>0.39229024943310659</v>
      </c>
      <c r="T40" s="5">
        <v>0.10204081632653061</v>
      </c>
      <c r="U40" s="5">
        <v>0.50566893424036286</v>
      </c>
      <c r="V40">
        <v>855</v>
      </c>
      <c r="W40">
        <v>121009</v>
      </c>
      <c r="X40">
        <v>13638</v>
      </c>
      <c r="Y40">
        <v>1824</v>
      </c>
    </row>
    <row r="41" spans="1:25" x14ac:dyDescent="0.4">
      <c r="A41" t="s">
        <v>20</v>
      </c>
      <c r="B41" s="1">
        <v>0.7732</v>
      </c>
      <c r="C41" s="1">
        <v>0.53110000000000002</v>
      </c>
      <c r="D41" s="1">
        <v>0.55869999999999997</v>
      </c>
      <c r="E41" s="1">
        <v>0.4597</v>
      </c>
      <c r="F41" s="1">
        <v>9.1899999999999996E-2</v>
      </c>
      <c r="G41" s="1">
        <v>0.41089999999999999</v>
      </c>
      <c r="H41">
        <v>22.893992932862101</v>
      </c>
      <c r="I41">
        <v>4</v>
      </c>
      <c r="J41">
        <v>2.9681978798586499</v>
      </c>
      <c r="K41">
        <v>1.8133333333333299</v>
      </c>
      <c r="L41">
        <v>3.4082148684055298E-2</v>
      </c>
      <c r="M41">
        <v>4.1867441587427799E-2</v>
      </c>
      <c r="N41">
        <v>283</v>
      </c>
      <c r="O41">
        <v>150</v>
      </c>
      <c r="P41">
        <v>50</v>
      </c>
      <c r="Q41">
        <v>26</v>
      </c>
      <c r="R41" t="s">
        <v>20</v>
      </c>
      <c r="S41" s="5">
        <v>0.282089552238806</v>
      </c>
      <c r="T41" s="5">
        <v>7.6865671641791047E-2</v>
      </c>
      <c r="U41" s="5">
        <v>0.64104477611940303</v>
      </c>
      <c r="V41">
        <v>262</v>
      </c>
      <c r="W41">
        <v>42970</v>
      </c>
      <c r="X41">
        <v>2901</v>
      </c>
      <c r="Y41">
        <v>315</v>
      </c>
    </row>
    <row r="42" spans="1:25" x14ac:dyDescent="0.4">
      <c r="A42" t="s">
        <v>84</v>
      </c>
      <c r="B42" s="1">
        <v>0.37890000000000001</v>
      </c>
      <c r="C42" s="1">
        <v>0.3821</v>
      </c>
      <c r="D42" s="1">
        <v>0.91520000000000001</v>
      </c>
      <c r="E42" s="1">
        <v>0.88270000000000004</v>
      </c>
      <c r="F42" s="1">
        <v>9.6199999999999994E-2</v>
      </c>
      <c r="G42" s="1">
        <v>0.1236</v>
      </c>
      <c r="H42">
        <v>43.8675799086758</v>
      </c>
      <c r="I42">
        <v>11.7459283387622</v>
      </c>
      <c r="J42">
        <v>2.4657534246575299</v>
      </c>
      <c r="K42">
        <v>1.4788273615635099</v>
      </c>
      <c r="L42">
        <v>4.2083217541533602E-2</v>
      </c>
      <c r="M42">
        <v>2.7811222127056199E-2</v>
      </c>
      <c r="N42">
        <v>438</v>
      </c>
      <c r="O42">
        <v>307</v>
      </c>
      <c r="P42">
        <v>54</v>
      </c>
      <c r="Q42">
        <v>13</v>
      </c>
      <c r="R42" t="s">
        <v>84</v>
      </c>
      <c r="S42" s="5">
        <v>0.15439010017678256</v>
      </c>
      <c r="T42" s="5">
        <v>2.8874484384207425E-2</v>
      </c>
      <c r="U42" s="5">
        <v>0.81673541543901007</v>
      </c>
      <c r="V42">
        <v>409</v>
      </c>
      <c r="W42">
        <v>50568</v>
      </c>
      <c r="X42">
        <v>7092</v>
      </c>
      <c r="Y42">
        <v>1629</v>
      </c>
    </row>
    <row r="43" spans="1:25" x14ac:dyDescent="0.4">
      <c r="A43" t="s">
        <v>42</v>
      </c>
      <c r="B43" s="1">
        <v>0.75790000000000002</v>
      </c>
      <c r="C43" s="1">
        <v>0.68600000000000005</v>
      </c>
      <c r="D43" s="1">
        <v>0.57850000000000001</v>
      </c>
      <c r="E43" s="1">
        <v>0.45079999999999998</v>
      </c>
      <c r="F43" s="1">
        <v>9.9699999999999997E-2</v>
      </c>
      <c r="G43" s="1">
        <v>0.29570000000000002</v>
      </c>
      <c r="H43">
        <v>21.797101449275299</v>
      </c>
      <c r="I43">
        <v>1</v>
      </c>
      <c r="J43">
        <v>1.5458937198067599</v>
      </c>
      <c r="K43">
        <v>1</v>
      </c>
      <c r="L43">
        <v>0.18492224279550901</v>
      </c>
      <c r="M43" t="s">
        <v>121</v>
      </c>
      <c r="N43">
        <v>207</v>
      </c>
      <c r="O43">
        <v>1</v>
      </c>
      <c r="P43">
        <v>3</v>
      </c>
      <c r="Q43">
        <v>1</v>
      </c>
      <c r="R43" t="s">
        <v>42</v>
      </c>
      <c r="S43" s="5">
        <v>0.22772277227722773</v>
      </c>
      <c r="T43" s="5">
        <v>0.10519801980198019</v>
      </c>
      <c r="U43" s="5">
        <v>0.66707920792079212</v>
      </c>
      <c r="V43">
        <v>281</v>
      </c>
      <c r="W43">
        <v>28566</v>
      </c>
      <c r="X43">
        <v>2263</v>
      </c>
      <c r="Y43">
        <v>1</v>
      </c>
    </row>
    <row r="44" spans="1:25" x14ac:dyDescent="0.4">
      <c r="A44" t="s">
        <v>103</v>
      </c>
      <c r="B44" s="1">
        <v>0.73429999999999995</v>
      </c>
      <c r="C44" s="1">
        <v>0.64459999999999995</v>
      </c>
      <c r="D44" s="1">
        <v>0.67649999999999999</v>
      </c>
      <c r="E44" s="1">
        <v>0.61760000000000004</v>
      </c>
      <c r="F44" s="1">
        <v>0.10059999999999999</v>
      </c>
      <c r="G44" s="1">
        <v>0.22389999999999999</v>
      </c>
      <c r="H44">
        <v>23.793560606060598</v>
      </c>
      <c r="I44">
        <v>7.8394736842105202</v>
      </c>
      <c r="J44">
        <v>1.4583333333333299</v>
      </c>
      <c r="K44">
        <v>1.10263157894736</v>
      </c>
      <c r="L44">
        <v>3.3091800928769698E-2</v>
      </c>
      <c r="M44">
        <v>1.2007013336326E-2</v>
      </c>
      <c r="N44">
        <v>528</v>
      </c>
      <c r="O44">
        <v>380</v>
      </c>
      <c r="P44">
        <v>68</v>
      </c>
      <c r="Q44">
        <v>15</v>
      </c>
      <c r="R44" t="s">
        <v>103</v>
      </c>
      <c r="S44" s="5">
        <v>0.19611528822055138</v>
      </c>
      <c r="T44" s="5">
        <v>0.10463659147869674</v>
      </c>
      <c r="U44" s="5">
        <v>0.6992481203007519</v>
      </c>
      <c r="V44">
        <v>491</v>
      </c>
      <c r="W44">
        <v>57242</v>
      </c>
      <c r="X44">
        <v>6317</v>
      </c>
      <c r="Y44">
        <v>1460</v>
      </c>
    </row>
    <row r="45" spans="1:25" s="25" customFormat="1" x14ac:dyDescent="0.4">
      <c r="A45" t="s">
        <v>76</v>
      </c>
      <c r="B45" s="1">
        <v>0.88490000000000002</v>
      </c>
      <c r="C45" s="1">
        <v>0.87319999999999998</v>
      </c>
      <c r="D45" s="1">
        <v>0.68500000000000005</v>
      </c>
      <c r="E45" s="1">
        <v>0.67920000000000003</v>
      </c>
      <c r="F45" s="1">
        <v>0.10100000000000001</v>
      </c>
      <c r="G45" s="1">
        <v>0.1145</v>
      </c>
      <c r="H45">
        <v>29.593055555555502</v>
      </c>
      <c r="I45">
        <v>8.1750380517503807</v>
      </c>
      <c r="J45">
        <v>12.3263888888888</v>
      </c>
      <c r="K45">
        <v>6.5372907153729001</v>
      </c>
      <c r="L45">
        <v>7.6457588529917596E-3</v>
      </c>
      <c r="M45">
        <v>7.3536310634178797E-3</v>
      </c>
      <c r="N45">
        <v>720</v>
      </c>
      <c r="O45">
        <v>657</v>
      </c>
      <c r="P45">
        <v>1043</v>
      </c>
      <c r="Q45">
        <v>673</v>
      </c>
      <c r="R45" t="s">
        <v>76</v>
      </c>
      <c r="S45" s="5">
        <v>0.10671706891538238</v>
      </c>
      <c r="T45" s="5">
        <v>2.7042744984006977E-2</v>
      </c>
      <c r="U45" s="5">
        <v>0.8662401861006106</v>
      </c>
      <c r="V45">
        <v>717</v>
      </c>
      <c r="W45">
        <v>118737</v>
      </c>
      <c r="X45">
        <v>10253</v>
      </c>
      <c r="Y45">
        <v>1831</v>
      </c>
    </row>
    <row r="46" spans="1:25" x14ac:dyDescent="0.4">
      <c r="A46" t="s">
        <v>85</v>
      </c>
      <c r="B46" s="1">
        <v>0.89910000000000001</v>
      </c>
      <c r="C46" s="1">
        <v>0.85509999999999997</v>
      </c>
      <c r="D46" s="1">
        <v>0.86209999999999998</v>
      </c>
      <c r="E46" s="1">
        <v>0.7419</v>
      </c>
      <c r="F46" s="1">
        <v>0.10340000000000001</v>
      </c>
      <c r="G46" s="1">
        <v>0.13320000000000001</v>
      </c>
      <c r="H46">
        <v>29.3055555555555</v>
      </c>
      <c r="I46">
        <v>6.1875</v>
      </c>
      <c r="J46">
        <v>6.4722222222222197</v>
      </c>
      <c r="K46">
        <v>2.25</v>
      </c>
      <c r="L46">
        <v>0.10904385398029399</v>
      </c>
      <c r="M46">
        <v>6.7666184358546697E-2</v>
      </c>
      <c r="N46">
        <v>36</v>
      </c>
      <c r="O46">
        <v>32</v>
      </c>
      <c r="P46">
        <v>60</v>
      </c>
      <c r="Q46">
        <v>13</v>
      </c>
      <c r="R46" t="s">
        <v>85</v>
      </c>
      <c r="S46" s="5">
        <v>0.27777777777777779</v>
      </c>
      <c r="T46" s="5">
        <v>1.8518518518518517E-2</v>
      </c>
      <c r="U46" s="5">
        <v>0.70370370370370372</v>
      </c>
      <c r="V46">
        <v>35</v>
      </c>
      <c r="W46">
        <v>4646</v>
      </c>
      <c r="X46">
        <v>575</v>
      </c>
      <c r="Y46">
        <v>77</v>
      </c>
    </row>
    <row r="47" spans="1:25" x14ac:dyDescent="0.4">
      <c r="A47" t="s">
        <v>64</v>
      </c>
      <c r="B47" s="1">
        <v>0.78059999999999996</v>
      </c>
      <c r="C47" s="1">
        <v>0.71330000000000005</v>
      </c>
      <c r="D47" s="1">
        <v>0.3478</v>
      </c>
      <c r="E47" s="1">
        <v>0.33329999999999999</v>
      </c>
      <c r="F47" s="1">
        <v>0.1036</v>
      </c>
      <c r="G47" s="1">
        <v>0.13020000000000001</v>
      </c>
      <c r="H47">
        <v>12.5151515151515</v>
      </c>
      <c r="I47">
        <v>2.1923076923076898</v>
      </c>
      <c r="J47">
        <v>2.5757575757575699</v>
      </c>
      <c r="K47">
        <v>1.1153846153846101</v>
      </c>
      <c r="L47">
        <v>3.2890144540914101E-2</v>
      </c>
      <c r="M47">
        <v>8.3628841607564994E-3</v>
      </c>
      <c r="N47">
        <v>99</v>
      </c>
      <c r="O47">
        <v>52</v>
      </c>
      <c r="P47">
        <v>34</v>
      </c>
      <c r="Q47">
        <v>6</v>
      </c>
      <c r="R47" t="s">
        <v>64</v>
      </c>
      <c r="S47" s="5">
        <v>0.25939849624060152</v>
      </c>
      <c r="T47" s="5">
        <v>9.7744360902255634E-2</v>
      </c>
      <c r="U47" s="5">
        <v>0.6428571428571429</v>
      </c>
      <c r="V47">
        <v>99</v>
      </c>
      <c r="W47">
        <v>12817</v>
      </c>
      <c r="X47">
        <v>525</v>
      </c>
      <c r="Y47">
        <v>52</v>
      </c>
    </row>
    <row r="48" spans="1:25" x14ac:dyDescent="0.4">
      <c r="A48" t="s">
        <v>60</v>
      </c>
      <c r="B48" s="1">
        <v>0.87809999999999999</v>
      </c>
      <c r="C48" s="1">
        <v>0.82599999999999996</v>
      </c>
      <c r="D48" s="1">
        <v>0.67090000000000005</v>
      </c>
      <c r="E48" s="2">
        <v>0.6</v>
      </c>
      <c r="F48" s="1">
        <v>0.10639999999999999</v>
      </c>
      <c r="G48" s="1">
        <v>0.1663</v>
      </c>
      <c r="H48">
        <v>7.9282051282051196</v>
      </c>
      <c r="I48">
        <v>3.4615384615384599</v>
      </c>
      <c r="J48">
        <v>1.22051282051282</v>
      </c>
      <c r="K48">
        <v>1.17948717948717</v>
      </c>
      <c r="L48">
        <v>7.7057539741311604E-2</v>
      </c>
      <c r="M48">
        <v>9.3068124685771705E-2</v>
      </c>
      <c r="N48">
        <v>195</v>
      </c>
      <c r="O48">
        <v>39</v>
      </c>
      <c r="P48">
        <v>7</v>
      </c>
      <c r="Q48">
        <v>5</v>
      </c>
      <c r="R48" t="s">
        <v>60</v>
      </c>
      <c r="S48" s="5">
        <v>0.23684210526315788</v>
      </c>
      <c r="T48" s="5">
        <v>8.4210526315789472E-2</v>
      </c>
      <c r="U48" s="5">
        <v>0.67894736842105263</v>
      </c>
      <c r="V48">
        <v>190</v>
      </c>
      <c r="W48">
        <v>9825</v>
      </c>
      <c r="X48">
        <v>967</v>
      </c>
      <c r="Y48">
        <v>73</v>
      </c>
    </row>
    <row r="49" spans="1:25" x14ac:dyDescent="0.4">
      <c r="A49" t="s">
        <v>17</v>
      </c>
      <c r="B49" s="1">
        <v>0.7752</v>
      </c>
      <c r="C49" s="1">
        <v>0.57599999999999996</v>
      </c>
      <c r="D49" s="1">
        <v>0.56820000000000004</v>
      </c>
      <c r="E49" s="1">
        <v>0.54349999999999998</v>
      </c>
      <c r="F49" s="1">
        <v>0.10979999999999999</v>
      </c>
      <c r="G49" s="1">
        <v>0.38919999999999999</v>
      </c>
      <c r="H49">
        <v>47.761467889908197</v>
      </c>
      <c r="I49">
        <v>10.381443298969</v>
      </c>
      <c r="J49">
        <v>7.7339449541284404</v>
      </c>
      <c r="K49">
        <v>3.0721649484536</v>
      </c>
      <c r="L49">
        <v>3.9338586342026999E-2</v>
      </c>
      <c r="M49">
        <v>4.11182485007896E-2</v>
      </c>
      <c r="N49">
        <v>109</v>
      </c>
      <c r="O49">
        <v>97</v>
      </c>
      <c r="P49">
        <v>86</v>
      </c>
      <c r="Q49">
        <v>36</v>
      </c>
      <c r="R49" t="s">
        <v>17</v>
      </c>
      <c r="S49" s="5">
        <v>0.45259938837920488</v>
      </c>
      <c r="T49" s="5">
        <v>8.2568807339449546E-2</v>
      </c>
      <c r="U49" s="5">
        <v>0.46483180428134557</v>
      </c>
      <c r="V49">
        <v>109</v>
      </c>
      <c r="W49">
        <v>16546</v>
      </c>
      <c r="X49">
        <v>2383</v>
      </c>
      <c r="Y49">
        <v>553</v>
      </c>
    </row>
    <row r="50" spans="1:25" x14ac:dyDescent="0.4">
      <c r="A50" t="s">
        <v>30</v>
      </c>
      <c r="B50" s="1">
        <v>0.62380000000000002</v>
      </c>
      <c r="C50" s="1">
        <v>0.62260000000000004</v>
      </c>
      <c r="D50" s="1">
        <v>0.70209999999999995</v>
      </c>
      <c r="E50" s="1">
        <v>0.35899999999999999</v>
      </c>
      <c r="F50" s="1">
        <v>0.1105</v>
      </c>
      <c r="G50" s="1">
        <v>0.36849999999999999</v>
      </c>
      <c r="H50">
        <v>34.844660194174701</v>
      </c>
      <c r="I50">
        <v>2.5679012345679002</v>
      </c>
      <c r="J50">
        <v>5.0388349514563098</v>
      </c>
      <c r="K50">
        <v>1.7654320987654299</v>
      </c>
      <c r="L50">
        <v>5.2392998425923799E-2</v>
      </c>
      <c r="M50">
        <v>5.2181784505016801E-2</v>
      </c>
      <c r="N50">
        <v>103</v>
      </c>
      <c r="O50">
        <v>81</v>
      </c>
      <c r="P50">
        <v>96</v>
      </c>
      <c r="Q50">
        <v>12</v>
      </c>
      <c r="R50" t="s">
        <v>30</v>
      </c>
      <c r="S50" s="5">
        <v>0.67632850241545894</v>
      </c>
      <c r="T50" s="5">
        <v>8.2125603864734303E-2</v>
      </c>
      <c r="U50" s="5">
        <v>0.24154589371980675</v>
      </c>
      <c r="V50">
        <v>102</v>
      </c>
      <c r="W50">
        <v>16561</v>
      </c>
      <c r="X50">
        <v>1668</v>
      </c>
      <c r="Y50">
        <v>83</v>
      </c>
    </row>
    <row r="51" spans="1:25" x14ac:dyDescent="0.4">
      <c r="A51" t="s">
        <v>29</v>
      </c>
      <c r="B51" s="1">
        <v>0.83450000000000002</v>
      </c>
      <c r="C51" s="1">
        <v>0.77980000000000005</v>
      </c>
      <c r="D51" s="2">
        <v>0.6</v>
      </c>
      <c r="E51" s="1">
        <v>0.56440000000000001</v>
      </c>
      <c r="F51" s="1">
        <v>0.1138</v>
      </c>
      <c r="G51" s="1">
        <v>0.19020000000000001</v>
      </c>
      <c r="H51">
        <v>34.247619047618997</v>
      </c>
      <c r="I51">
        <v>7.4823529411764698</v>
      </c>
      <c r="J51">
        <v>3.6285714285714201</v>
      </c>
      <c r="K51">
        <v>1.8705882352941099</v>
      </c>
      <c r="L51">
        <v>4.0872477629695599E-2</v>
      </c>
      <c r="M51">
        <v>6.1003817460924203E-2</v>
      </c>
      <c r="N51">
        <v>105</v>
      </c>
      <c r="O51">
        <v>85</v>
      </c>
      <c r="P51">
        <v>47</v>
      </c>
      <c r="Q51">
        <v>11</v>
      </c>
      <c r="R51" t="s">
        <v>29</v>
      </c>
      <c r="S51" s="5">
        <v>0.22480620155038761</v>
      </c>
      <c r="T51" s="5">
        <v>2.8423772609819122E-2</v>
      </c>
      <c r="U51" s="5">
        <v>0.74677002583979324</v>
      </c>
      <c r="V51">
        <v>102</v>
      </c>
      <c r="W51">
        <v>10595</v>
      </c>
      <c r="X51">
        <v>1478</v>
      </c>
      <c r="Y51">
        <v>329</v>
      </c>
    </row>
    <row r="52" spans="1:25" s="25" customFormat="1" x14ac:dyDescent="0.4">
      <c r="A52" t="s">
        <v>46</v>
      </c>
      <c r="B52" s="1">
        <v>0.83150000000000002</v>
      </c>
      <c r="C52" s="1">
        <v>0.63080000000000003</v>
      </c>
      <c r="D52" s="1">
        <v>0.56569999999999998</v>
      </c>
      <c r="E52" s="1">
        <v>0.50880000000000003</v>
      </c>
      <c r="F52" s="1">
        <v>0.1152</v>
      </c>
      <c r="G52" s="1">
        <v>0.2717</v>
      </c>
      <c r="H52">
        <v>23.503355704697899</v>
      </c>
      <c r="I52">
        <v>2.3571428571428501</v>
      </c>
      <c r="J52">
        <v>3.65771812080536</v>
      </c>
      <c r="K52">
        <v>1.4047619047619</v>
      </c>
      <c r="L52">
        <v>3.0950525267595601E-2</v>
      </c>
      <c r="M52">
        <v>6.7236454705666499E-2</v>
      </c>
      <c r="N52">
        <v>149</v>
      </c>
      <c r="O52">
        <v>42</v>
      </c>
      <c r="P52">
        <v>29</v>
      </c>
      <c r="Q52">
        <v>8</v>
      </c>
      <c r="R52" t="s">
        <v>46</v>
      </c>
      <c r="S52" s="5">
        <v>0.33333333333333331</v>
      </c>
      <c r="T52" s="5">
        <v>0.14052287581699346</v>
      </c>
      <c r="U52" s="5">
        <v>0.52614379084967322</v>
      </c>
      <c r="V52">
        <v>150</v>
      </c>
      <c r="W52">
        <v>17758</v>
      </c>
      <c r="X52">
        <v>2479</v>
      </c>
      <c r="Y52">
        <v>75</v>
      </c>
    </row>
    <row r="53" spans="1:25" x14ac:dyDescent="0.4">
      <c r="A53" t="s">
        <v>59</v>
      </c>
      <c r="B53" s="1">
        <v>0.81389999999999996</v>
      </c>
      <c r="C53" s="1">
        <v>0.67500000000000004</v>
      </c>
      <c r="D53" s="1">
        <v>0.59619999999999995</v>
      </c>
      <c r="E53" s="1">
        <v>0.55130000000000001</v>
      </c>
      <c r="F53" s="1">
        <v>0.1179</v>
      </c>
      <c r="G53" s="1">
        <v>0.27960000000000002</v>
      </c>
      <c r="H53">
        <v>17.5253283302063</v>
      </c>
      <c r="I53">
        <v>5.71386430678466</v>
      </c>
      <c r="J53">
        <v>4.5590994371482099</v>
      </c>
      <c r="K53">
        <v>2.41887905604719</v>
      </c>
      <c r="L53">
        <v>2.0434711625232201E-2</v>
      </c>
      <c r="M53">
        <v>1.84026461880453E-2</v>
      </c>
      <c r="N53">
        <v>533</v>
      </c>
      <c r="O53">
        <v>339</v>
      </c>
      <c r="P53">
        <v>329</v>
      </c>
      <c r="Q53">
        <v>115</v>
      </c>
      <c r="R53" t="s">
        <v>59</v>
      </c>
      <c r="S53" s="5">
        <v>0.31455696202531647</v>
      </c>
      <c r="T53" s="5">
        <v>0.11962025316455696</v>
      </c>
      <c r="U53" s="5">
        <v>0.5658227848101266</v>
      </c>
      <c r="V53">
        <v>548</v>
      </c>
      <c r="W53">
        <v>95582</v>
      </c>
      <c r="X53">
        <v>6398</v>
      </c>
      <c r="Y53">
        <v>1352</v>
      </c>
    </row>
    <row r="54" spans="1:25" x14ac:dyDescent="0.4">
      <c r="A54" s="25" t="s">
        <v>56</v>
      </c>
      <c r="B54" s="26">
        <v>0.73809999999999998</v>
      </c>
      <c r="C54" s="26">
        <v>0.54249999999999998</v>
      </c>
      <c r="D54" s="26">
        <v>0.3584</v>
      </c>
      <c r="E54" s="26">
        <v>0.33069999999999999</v>
      </c>
      <c r="F54" s="26">
        <v>0.11899999999999999</v>
      </c>
      <c r="G54" s="26">
        <v>0.36209999999999998</v>
      </c>
      <c r="H54" s="25">
        <v>6.4620786516853901</v>
      </c>
      <c r="I54" s="25">
        <v>3.5</v>
      </c>
      <c r="J54" s="25">
        <v>1.6741573033707799</v>
      </c>
      <c r="K54" s="25">
        <v>1.34210526315789</v>
      </c>
      <c r="L54" s="25">
        <v>0.16895979450058601</v>
      </c>
      <c r="M54" s="25">
        <v>0.160954158857332</v>
      </c>
      <c r="N54" s="25">
        <v>712</v>
      </c>
      <c r="O54" s="25">
        <v>152</v>
      </c>
      <c r="P54" s="25">
        <v>134</v>
      </c>
      <c r="Q54" s="25">
        <v>27</v>
      </c>
      <c r="R54" s="25" t="s">
        <v>56</v>
      </c>
      <c r="S54" s="27">
        <v>0.2096085409252669</v>
      </c>
      <c r="T54" s="27">
        <v>4.7330960854092524E-2</v>
      </c>
      <c r="U54" s="27">
        <v>0.74306049822064058</v>
      </c>
      <c r="V54" s="25">
        <v>705</v>
      </c>
      <c r="W54" s="25">
        <v>155688</v>
      </c>
      <c r="X54" s="25">
        <v>2100</v>
      </c>
      <c r="Y54" s="25">
        <v>227</v>
      </c>
    </row>
    <row r="55" spans="1:25" x14ac:dyDescent="0.4">
      <c r="A55" t="s">
        <v>101</v>
      </c>
      <c r="B55" s="1">
        <v>0.33210000000000001</v>
      </c>
      <c r="C55" s="1">
        <v>0.32469999999999999</v>
      </c>
      <c r="D55" s="1">
        <v>0.86580000000000001</v>
      </c>
      <c r="E55" s="1">
        <v>0.86580000000000001</v>
      </c>
      <c r="F55" s="1">
        <v>0.12180000000000001</v>
      </c>
      <c r="G55" s="1">
        <v>0.1341</v>
      </c>
      <c r="H55">
        <v>18.486033519553001</v>
      </c>
      <c r="I55">
        <v>1.7029702970297</v>
      </c>
      <c r="J55">
        <v>5.2513966480446896</v>
      </c>
      <c r="K55">
        <v>1.4752475247524699</v>
      </c>
      <c r="L55">
        <v>7.5985545922317793E-2</v>
      </c>
      <c r="M55">
        <v>4.2425110185411702E-2</v>
      </c>
      <c r="N55">
        <v>179</v>
      </c>
      <c r="O55">
        <v>101</v>
      </c>
      <c r="P55">
        <v>163</v>
      </c>
      <c r="Q55">
        <v>28</v>
      </c>
      <c r="R55" t="s">
        <v>101</v>
      </c>
      <c r="S55" s="5">
        <v>0.13580246913580246</v>
      </c>
      <c r="T55" s="5">
        <v>0.33333333333333331</v>
      </c>
      <c r="U55" s="5">
        <v>0.53086419753086422</v>
      </c>
      <c r="V55">
        <v>175</v>
      </c>
      <c r="W55">
        <v>16825</v>
      </c>
      <c r="X55">
        <v>1542</v>
      </c>
      <c r="Y55">
        <v>60</v>
      </c>
    </row>
    <row r="56" spans="1:25" s="25" customFormat="1" x14ac:dyDescent="0.4">
      <c r="A56" t="s">
        <v>15</v>
      </c>
      <c r="B56" s="1">
        <v>0.8054</v>
      </c>
      <c r="C56" s="1">
        <v>0.81810000000000005</v>
      </c>
      <c r="D56" s="1">
        <v>0.71589999999999998</v>
      </c>
      <c r="E56" s="1">
        <v>0.68889999999999996</v>
      </c>
      <c r="F56" s="1">
        <v>0.1242</v>
      </c>
      <c r="G56" s="1">
        <v>0.12189999999999999</v>
      </c>
      <c r="H56">
        <v>13.3553719008264</v>
      </c>
      <c r="I56">
        <v>1.5</v>
      </c>
      <c r="J56">
        <v>1.5867768595041301</v>
      </c>
      <c r="K56">
        <v>1.125</v>
      </c>
      <c r="L56">
        <v>3.78897315222518E-2</v>
      </c>
      <c r="M56">
        <v>1.3852813852813801E-2</v>
      </c>
      <c r="N56">
        <v>121</v>
      </c>
      <c r="O56">
        <v>24</v>
      </c>
      <c r="P56">
        <v>35</v>
      </c>
      <c r="Q56">
        <v>5</v>
      </c>
      <c r="R56" t="s">
        <v>15</v>
      </c>
      <c r="S56" s="5">
        <v>0.14912280701754385</v>
      </c>
      <c r="T56" s="5">
        <v>0.16228070175438597</v>
      </c>
      <c r="U56" s="5">
        <v>0.68859649122807021</v>
      </c>
      <c r="V56">
        <v>122</v>
      </c>
      <c r="W56">
        <v>8629</v>
      </c>
      <c r="X56">
        <v>815</v>
      </c>
      <c r="Y56">
        <v>20</v>
      </c>
    </row>
    <row r="57" spans="1:25" x14ac:dyDescent="0.4">
      <c r="A57" s="25" t="s">
        <v>52</v>
      </c>
      <c r="B57" s="26">
        <v>0.81730000000000003</v>
      </c>
      <c r="C57" s="26">
        <v>0.74160000000000004</v>
      </c>
      <c r="D57" s="26">
        <v>0.57620000000000005</v>
      </c>
      <c r="E57" s="26">
        <v>0.55469999999999997</v>
      </c>
      <c r="F57" s="26">
        <v>0.12429999999999999</v>
      </c>
      <c r="G57" s="26">
        <v>0.2132</v>
      </c>
      <c r="H57" s="25">
        <v>27.675767918088699</v>
      </c>
      <c r="I57" s="25">
        <v>1.27272727272727</v>
      </c>
      <c r="J57" s="25">
        <v>4.4624573378839498</v>
      </c>
      <c r="K57" s="25">
        <v>1.15151515151515</v>
      </c>
      <c r="L57" s="25">
        <v>3.6929917746814499E-2</v>
      </c>
      <c r="M57" s="25">
        <v>2.6530612244897899E-2</v>
      </c>
      <c r="N57" s="25">
        <v>586</v>
      </c>
      <c r="O57" s="25">
        <v>33</v>
      </c>
      <c r="P57" s="25">
        <v>58</v>
      </c>
      <c r="Q57" s="25">
        <v>7</v>
      </c>
      <c r="R57" s="25" t="s">
        <v>52</v>
      </c>
      <c r="S57" s="27">
        <v>0.22667804323094426</v>
      </c>
      <c r="T57" s="27">
        <v>3.4129692832764505E-3</v>
      </c>
      <c r="U57" s="27">
        <v>0.76990898748577929</v>
      </c>
      <c r="V57" s="25">
        <v>559</v>
      </c>
      <c r="W57" s="25">
        <v>93157</v>
      </c>
      <c r="X57" s="25">
        <v>5522</v>
      </c>
      <c r="Y57" s="25">
        <v>20</v>
      </c>
    </row>
    <row r="58" spans="1:25" x14ac:dyDescent="0.4">
      <c r="A58" t="s">
        <v>23</v>
      </c>
      <c r="B58" s="1">
        <v>0.68869999999999998</v>
      </c>
      <c r="C58" s="1">
        <v>0.56689999999999996</v>
      </c>
      <c r="D58" s="1">
        <v>0.74609999999999999</v>
      </c>
      <c r="E58" s="1">
        <v>0.70050000000000001</v>
      </c>
      <c r="F58" s="1">
        <v>0.13039999999999999</v>
      </c>
      <c r="G58" s="1">
        <v>0.26319999999999999</v>
      </c>
      <c r="H58">
        <v>15.8834586466165</v>
      </c>
      <c r="I58">
        <v>1.2777777777777699</v>
      </c>
      <c r="J58">
        <v>2.9924812030075101</v>
      </c>
      <c r="K58">
        <v>1.05555555555555</v>
      </c>
      <c r="L58">
        <v>5.3739524319285199E-2</v>
      </c>
      <c r="M58">
        <v>1.1111111111111099E-2</v>
      </c>
      <c r="N58">
        <v>266</v>
      </c>
      <c r="O58">
        <v>18</v>
      </c>
      <c r="P58">
        <v>26</v>
      </c>
      <c r="Q58">
        <v>6</v>
      </c>
      <c r="R58" t="s">
        <v>23</v>
      </c>
      <c r="S58" s="5">
        <v>0.2170138888888889</v>
      </c>
      <c r="T58" s="5">
        <v>7.1180555555555552E-2</v>
      </c>
      <c r="U58" s="5">
        <v>0.71180555555555558</v>
      </c>
      <c r="V58">
        <v>265</v>
      </c>
      <c r="W58">
        <v>34761</v>
      </c>
      <c r="X58">
        <v>1941</v>
      </c>
      <c r="Y58">
        <v>17</v>
      </c>
    </row>
    <row r="59" spans="1:25" x14ac:dyDescent="0.4">
      <c r="A59" t="s">
        <v>4</v>
      </c>
      <c r="B59" s="1">
        <v>0.82420000000000004</v>
      </c>
      <c r="C59" s="1">
        <v>0.78220000000000001</v>
      </c>
      <c r="D59" s="1">
        <v>0.68959999999999999</v>
      </c>
      <c r="E59" s="1">
        <v>0.66290000000000004</v>
      </c>
      <c r="F59" s="1">
        <v>0.13600000000000001</v>
      </c>
      <c r="G59" s="1">
        <v>0.1865</v>
      </c>
      <c r="H59">
        <v>10.4617142857142</v>
      </c>
      <c r="I59">
        <v>6.7660818713450199</v>
      </c>
      <c r="J59">
        <v>6.2148571428571397</v>
      </c>
      <c r="K59">
        <v>5.1040935672514598</v>
      </c>
      <c r="L59">
        <v>1.7989351932083199E-2</v>
      </c>
      <c r="M59">
        <v>1.5660580781843202E-2</v>
      </c>
      <c r="N59">
        <v>875</v>
      </c>
      <c r="O59">
        <v>855</v>
      </c>
      <c r="P59">
        <v>626</v>
      </c>
      <c r="Q59">
        <v>493</v>
      </c>
      <c r="R59" t="s">
        <v>4</v>
      </c>
      <c r="S59" s="5">
        <v>0.20241049273307338</v>
      </c>
      <c r="T59" s="5">
        <v>6.0616802552286422E-2</v>
      </c>
      <c r="U59" s="5">
        <v>0.73697270471464016</v>
      </c>
      <c r="V59">
        <v>836</v>
      </c>
      <c r="W59">
        <v>93232</v>
      </c>
      <c r="X59">
        <v>3237</v>
      </c>
      <c r="Y59">
        <v>1610</v>
      </c>
    </row>
    <row r="60" spans="1:25" x14ac:dyDescent="0.4">
      <c r="A60" t="s">
        <v>31</v>
      </c>
      <c r="B60" s="1">
        <v>0.69830000000000003</v>
      </c>
      <c r="C60" s="1">
        <v>0.30009999999999998</v>
      </c>
      <c r="D60" s="1">
        <v>0.29389999999999999</v>
      </c>
      <c r="E60" s="1">
        <v>0.25690000000000002</v>
      </c>
      <c r="F60" s="1">
        <v>0.1363</v>
      </c>
      <c r="G60" s="1">
        <v>0.64949999999999997</v>
      </c>
      <c r="H60">
        <v>14.493403693931301</v>
      </c>
      <c r="I60">
        <v>2.02362204724409</v>
      </c>
      <c r="J60">
        <v>4.9894459102902298</v>
      </c>
      <c r="K60">
        <v>1.51968503937007</v>
      </c>
      <c r="L60">
        <v>1.34478390473796E-2</v>
      </c>
      <c r="M60">
        <v>8.22519724970526E-3</v>
      </c>
      <c r="N60">
        <v>1137</v>
      </c>
      <c r="O60">
        <v>381</v>
      </c>
      <c r="P60">
        <v>103</v>
      </c>
      <c r="Q60">
        <v>26</v>
      </c>
      <c r="R60" t="s">
        <v>31</v>
      </c>
      <c r="S60" s="5">
        <v>0.26323970245364714</v>
      </c>
      <c r="T60" s="5">
        <v>0.10047740646164094</v>
      </c>
      <c r="U60" s="5">
        <v>0.63628289108471192</v>
      </c>
      <c r="V60">
        <v>1115</v>
      </c>
      <c r="W60">
        <v>191348</v>
      </c>
      <c r="X60">
        <v>3959</v>
      </c>
      <c r="Y60">
        <v>349</v>
      </c>
    </row>
    <row r="61" spans="1:25" x14ac:dyDescent="0.4">
      <c r="A61" s="25" t="s">
        <v>107</v>
      </c>
      <c r="B61" s="26">
        <v>0.7722</v>
      </c>
      <c r="C61" s="26">
        <v>0.60089999999999999</v>
      </c>
      <c r="D61" s="26">
        <v>0.58050000000000002</v>
      </c>
      <c r="E61" s="26">
        <v>0.52990000000000004</v>
      </c>
      <c r="F61" s="26">
        <v>0.1376</v>
      </c>
      <c r="G61" s="26">
        <v>0.32379999999999998</v>
      </c>
      <c r="H61" s="25">
        <v>13.232628398791499</v>
      </c>
      <c r="I61" s="25">
        <v>2.9722222222222201</v>
      </c>
      <c r="J61" s="25">
        <v>3.5256797583081498</v>
      </c>
      <c r="K61" s="25">
        <v>2.0069444444444402</v>
      </c>
      <c r="L61" s="25">
        <v>7.9494234270028302E-2</v>
      </c>
      <c r="M61" s="25">
        <v>3.1334281106964498E-2</v>
      </c>
      <c r="N61" s="25">
        <v>331</v>
      </c>
      <c r="O61" s="25">
        <v>144</v>
      </c>
      <c r="P61" s="25">
        <v>75</v>
      </c>
      <c r="Q61" s="25">
        <v>35</v>
      </c>
      <c r="R61" s="25" t="s">
        <v>107</v>
      </c>
      <c r="S61" s="27">
        <v>0.29835390946502055</v>
      </c>
      <c r="T61" s="27">
        <v>8.1275720164609058E-2</v>
      </c>
      <c r="U61" s="27">
        <v>0.62037037037037035</v>
      </c>
      <c r="V61" s="25">
        <v>309</v>
      </c>
      <c r="W61" s="25">
        <v>31390</v>
      </c>
      <c r="X61" s="25">
        <v>1495</v>
      </c>
      <c r="Y61" s="25">
        <v>205</v>
      </c>
    </row>
    <row r="62" spans="1:25" s="25" customFormat="1" x14ac:dyDescent="0.4">
      <c r="A62" t="s">
        <v>35</v>
      </c>
      <c r="B62" s="1">
        <v>0.88880000000000003</v>
      </c>
      <c r="C62" s="1">
        <v>0.86509999999999998</v>
      </c>
      <c r="D62" s="1">
        <v>0.77500000000000002</v>
      </c>
      <c r="E62" s="1">
        <v>0.78120000000000001</v>
      </c>
      <c r="F62" s="1">
        <v>0.1394</v>
      </c>
      <c r="G62" s="1">
        <v>9.5699999999999993E-2</v>
      </c>
      <c r="H62">
        <v>5.7654320987654302</v>
      </c>
      <c r="I62" t="s">
        <v>120</v>
      </c>
      <c r="J62">
        <v>1.5308641975308599</v>
      </c>
      <c r="K62" t="s">
        <v>121</v>
      </c>
      <c r="L62">
        <v>4.8635292336441698E-2</v>
      </c>
      <c r="M62" t="s">
        <v>121</v>
      </c>
      <c r="N62">
        <v>81</v>
      </c>
      <c r="O62">
        <v>0</v>
      </c>
      <c r="P62">
        <v>16</v>
      </c>
      <c r="Q62">
        <v>0</v>
      </c>
      <c r="R62" t="s">
        <v>35</v>
      </c>
      <c r="S62" s="5">
        <v>0.37962962962962965</v>
      </c>
      <c r="T62" s="5">
        <v>1.8518518518518517E-2</v>
      </c>
      <c r="U62" s="5">
        <v>0.60185185185185186</v>
      </c>
      <c r="V62">
        <v>109</v>
      </c>
      <c r="W62">
        <v>13938</v>
      </c>
      <c r="X62">
        <v>400</v>
      </c>
      <c r="Y62">
        <v>0</v>
      </c>
    </row>
    <row r="63" spans="1:25" s="25" customFormat="1" x14ac:dyDescent="0.4">
      <c r="A63" t="s">
        <v>93</v>
      </c>
      <c r="B63" s="1">
        <v>0.71640000000000004</v>
      </c>
      <c r="C63" s="1">
        <v>0.67149999999999999</v>
      </c>
      <c r="D63" s="1">
        <v>0.46610000000000001</v>
      </c>
      <c r="E63" s="1">
        <v>0.46510000000000001</v>
      </c>
      <c r="F63" s="1">
        <v>0.14330000000000001</v>
      </c>
      <c r="G63" s="1">
        <v>0.2084</v>
      </c>
      <c r="H63">
        <v>13.027397260273901</v>
      </c>
      <c r="I63">
        <v>3.8221709006928402</v>
      </c>
      <c r="J63">
        <v>2.5244618395303302</v>
      </c>
      <c r="K63">
        <v>1.8614318706697399</v>
      </c>
      <c r="L63">
        <v>2.70807873759027E-2</v>
      </c>
      <c r="M63">
        <v>2.7164842622259901E-2</v>
      </c>
      <c r="N63">
        <v>511</v>
      </c>
      <c r="O63">
        <v>433</v>
      </c>
      <c r="P63">
        <v>40</v>
      </c>
      <c r="Q63">
        <v>28</v>
      </c>
      <c r="R63" t="s">
        <v>93</v>
      </c>
      <c r="S63" s="5">
        <v>0.11244979919678715</v>
      </c>
      <c r="T63" s="5">
        <v>7.0058009817045963E-2</v>
      </c>
      <c r="U63" s="5">
        <v>0.81749219098616688</v>
      </c>
      <c r="V63">
        <v>483</v>
      </c>
      <c r="W63">
        <v>45484</v>
      </c>
      <c r="X63">
        <v>3188</v>
      </c>
      <c r="Y63">
        <v>539</v>
      </c>
    </row>
    <row r="64" spans="1:25" x14ac:dyDescent="0.4">
      <c r="A64" t="s">
        <v>86</v>
      </c>
      <c r="B64" s="1">
        <v>0.47989999999999999</v>
      </c>
      <c r="C64" s="1">
        <v>0.1855</v>
      </c>
      <c r="D64" s="1">
        <v>0.56879999999999997</v>
      </c>
      <c r="E64" s="1">
        <v>0.22320000000000001</v>
      </c>
      <c r="F64" s="1">
        <v>0.14410000000000001</v>
      </c>
      <c r="G64" s="1">
        <v>0.53759999999999997</v>
      </c>
      <c r="H64">
        <v>2.3157894736842102</v>
      </c>
      <c r="I64">
        <v>1</v>
      </c>
      <c r="J64">
        <v>1.2105263157894699</v>
      </c>
      <c r="K64">
        <v>1</v>
      </c>
      <c r="L64">
        <v>0.181286549707602</v>
      </c>
      <c r="M64">
        <v>0</v>
      </c>
      <c r="N64">
        <v>19</v>
      </c>
      <c r="O64">
        <v>3</v>
      </c>
      <c r="P64">
        <v>3</v>
      </c>
      <c r="Q64">
        <v>2</v>
      </c>
      <c r="R64" t="s">
        <v>86</v>
      </c>
      <c r="S64" s="5">
        <v>0.17857142857142858</v>
      </c>
      <c r="T64" s="5">
        <v>0.11688311688311688</v>
      </c>
      <c r="U64" s="5">
        <v>0.70454545454545459</v>
      </c>
      <c r="V64">
        <v>120</v>
      </c>
      <c r="W64">
        <v>21148</v>
      </c>
      <c r="X64">
        <v>21</v>
      </c>
      <c r="Y64">
        <v>2</v>
      </c>
    </row>
    <row r="65" spans="1:25" x14ac:dyDescent="0.4">
      <c r="A65" s="25" t="s">
        <v>102</v>
      </c>
      <c r="B65" s="26">
        <v>0.70640000000000003</v>
      </c>
      <c r="C65" s="26">
        <v>0.52759999999999996</v>
      </c>
      <c r="D65" s="26">
        <v>0.627</v>
      </c>
      <c r="E65" s="26">
        <v>0.55469999999999997</v>
      </c>
      <c r="F65" s="26">
        <v>0.1444</v>
      </c>
      <c r="G65" s="26">
        <v>0.30840000000000001</v>
      </c>
      <c r="H65" s="25">
        <v>24.277353689567398</v>
      </c>
      <c r="I65" s="25">
        <v>3.1505376344085998</v>
      </c>
      <c r="J65" s="25">
        <v>4.2620865139949098</v>
      </c>
      <c r="K65" s="25">
        <v>1.9677419354838701</v>
      </c>
      <c r="L65" s="25">
        <v>4.0232644308910603E-2</v>
      </c>
      <c r="M65" s="25">
        <v>3.4405906304708501E-2</v>
      </c>
      <c r="N65" s="25">
        <v>393</v>
      </c>
      <c r="O65" s="25">
        <v>93</v>
      </c>
      <c r="P65" s="25">
        <v>206</v>
      </c>
      <c r="Q65" s="25">
        <v>43</v>
      </c>
      <c r="R65" s="25" t="s">
        <v>102</v>
      </c>
      <c r="S65" s="27">
        <v>0.30569430569430567</v>
      </c>
      <c r="T65" s="27">
        <v>6.3936063936063936E-2</v>
      </c>
      <c r="U65" s="27">
        <v>0.63036963036963034</v>
      </c>
      <c r="V65" s="25">
        <v>381</v>
      </c>
      <c r="W65" s="25">
        <v>93542</v>
      </c>
      <c r="X65" s="25">
        <v>5232</v>
      </c>
      <c r="Y65" s="25">
        <v>212</v>
      </c>
    </row>
    <row r="66" spans="1:25" x14ac:dyDescent="0.4">
      <c r="A66" t="s">
        <v>13</v>
      </c>
      <c r="B66" s="1">
        <v>0.8034</v>
      </c>
      <c r="C66" s="1">
        <v>0.76880000000000004</v>
      </c>
      <c r="D66" s="1">
        <v>0.56569999999999998</v>
      </c>
      <c r="E66" s="2">
        <v>0.55000000000000004</v>
      </c>
      <c r="F66" s="1">
        <v>0.14480000000000001</v>
      </c>
      <c r="G66" s="1">
        <v>0.1898</v>
      </c>
      <c r="H66">
        <v>16.380952380952301</v>
      </c>
      <c r="I66">
        <v>1</v>
      </c>
      <c r="J66">
        <v>3</v>
      </c>
      <c r="K66">
        <v>1</v>
      </c>
      <c r="L66">
        <v>0.10840345514732</v>
      </c>
      <c r="M66" t="s">
        <v>121</v>
      </c>
      <c r="N66">
        <v>105</v>
      </c>
      <c r="O66">
        <v>1</v>
      </c>
      <c r="P66">
        <v>35</v>
      </c>
      <c r="Q66">
        <v>1</v>
      </c>
      <c r="R66" t="s">
        <v>13</v>
      </c>
      <c r="S66" s="5">
        <v>0.2</v>
      </c>
      <c r="T66" s="5">
        <v>9.6078431372549025E-2</v>
      </c>
      <c r="U66" s="5">
        <v>0.70392156862745103</v>
      </c>
      <c r="V66">
        <v>104</v>
      </c>
      <c r="W66">
        <v>11647</v>
      </c>
      <c r="X66">
        <v>1237</v>
      </c>
      <c r="Y66">
        <v>1</v>
      </c>
    </row>
    <row r="67" spans="1:25" x14ac:dyDescent="0.4">
      <c r="A67" t="s">
        <v>54</v>
      </c>
      <c r="B67" s="1">
        <v>0.63590000000000002</v>
      </c>
      <c r="C67" s="1">
        <v>0.39350000000000002</v>
      </c>
      <c r="D67" s="1">
        <v>0.59299999999999997</v>
      </c>
      <c r="E67" s="1">
        <v>0.38290000000000002</v>
      </c>
      <c r="F67" s="1">
        <v>0.14960000000000001</v>
      </c>
      <c r="G67" s="1">
        <v>0.48949999999999999</v>
      </c>
      <c r="H67">
        <v>38.735955056179698</v>
      </c>
      <c r="I67">
        <v>3.3333333333333299</v>
      </c>
      <c r="J67">
        <v>5.9606741573033704</v>
      </c>
      <c r="K67">
        <v>1.71428571428571</v>
      </c>
      <c r="L67">
        <v>4.3204237364495197E-2</v>
      </c>
      <c r="M67">
        <v>5.9030727589052701E-2</v>
      </c>
      <c r="N67">
        <v>178</v>
      </c>
      <c r="O67">
        <v>63</v>
      </c>
      <c r="P67">
        <v>71</v>
      </c>
      <c r="Q67">
        <v>13</v>
      </c>
      <c r="R67" t="s">
        <v>54</v>
      </c>
      <c r="S67" s="5">
        <v>0.31205673758865249</v>
      </c>
      <c r="T67" s="5">
        <v>9.2198581560283682E-2</v>
      </c>
      <c r="U67" s="5">
        <v>0.5957446808510638</v>
      </c>
      <c r="V67">
        <v>175</v>
      </c>
      <c r="W67">
        <v>43202</v>
      </c>
      <c r="X67">
        <v>3609</v>
      </c>
      <c r="Y67">
        <v>131</v>
      </c>
    </row>
    <row r="68" spans="1:25" s="25" customFormat="1" x14ac:dyDescent="0.4">
      <c r="A68" t="s">
        <v>12</v>
      </c>
      <c r="B68" s="1">
        <v>0.82030000000000003</v>
      </c>
      <c r="C68" s="1">
        <v>0.61750000000000005</v>
      </c>
      <c r="D68" s="1">
        <v>0.58919999999999995</v>
      </c>
      <c r="E68" s="1">
        <v>0.50670000000000004</v>
      </c>
      <c r="F68" s="1">
        <v>0.1517</v>
      </c>
      <c r="G68" s="1">
        <v>0.36459999999999998</v>
      </c>
      <c r="H68">
        <v>33.844512195121901</v>
      </c>
      <c r="I68">
        <v>7.6271186440677896</v>
      </c>
      <c r="J68">
        <v>4.7987804878048701</v>
      </c>
      <c r="K68">
        <v>3.6822033898305002</v>
      </c>
      <c r="L68">
        <v>1.8755581373858101E-2</v>
      </c>
      <c r="M68">
        <v>2.0580107679554899E-2</v>
      </c>
      <c r="N68">
        <v>328</v>
      </c>
      <c r="O68">
        <v>236</v>
      </c>
      <c r="P68">
        <v>440</v>
      </c>
      <c r="Q68">
        <v>207</v>
      </c>
      <c r="R68" t="s">
        <v>12</v>
      </c>
      <c r="S68" s="5">
        <v>0.31409875074360499</v>
      </c>
      <c r="T68" s="5">
        <v>8.2093991671624039E-2</v>
      </c>
      <c r="U68" s="5">
        <v>0.60380725758477094</v>
      </c>
      <c r="V68">
        <v>322</v>
      </c>
      <c r="W68">
        <v>49038</v>
      </c>
      <c r="X68">
        <v>4706</v>
      </c>
      <c r="Y68">
        <v>916</v>
      </c>
    </row>
    <row r="69" spans="1:25" s="25" customFormat="1" x14ac:dyDescent="0.4">
      <c r="A69" t="s">
        <v>22</v>
      </c>
      <c r="B69" s="1">
        <v>0.80189999999999995</v>
      </c>
      <c r="C69" s="1">
        <v>0.55469999999999997</v>
      </c>
      <c r="D69" s="1">
        <v>0.5887</v>
      </c>
      <c r="E69" s="1">
        <v>0.504</v>
      </c>
      <c r="F69" s="1">
        <v>0.15310000000000001</v>
      </c>
      <c r="G69" s="1">
        <v>0.38590000000000002</v>
      </c>
      <c r="H69">
        <v>31.856164383561602</v>
      </c>
      <c r="I69">
        <v>10.7076923076923</v>
      </c>
      <c r="J69">
        <v>10.7191780821917</v>
      </c>
      <c r="K69">
        <v>5.4846153846153802</v>
      </c>
      <c r="L69">
        <v>4.8089765884686803E-2</v>
      </c>
      <c r="M69">
        <v>3.8336156272957597E-2</v>
      </c>
      <c r="N69">
        <v>146</v>
      </c>
      <c r="O69">
        <v>130</v>
      </c>
      <c r="P69">
        <v>477</v>
      </c>
      <c r="Q69">
        <v>185</v>
      </c>
      <c r="R69" t="s">
        <v>22</v>
      </c>
      <c r="S69" s="5">
        <v>0.19191919191919191</v>
      </c>
      <c r="T69" s="5">
        <v>0.12457912457912458</v>
      </c>
      <c r="U69" s="5">
        <v>0.6835016835016835</v>
      </c>
      <c r="V69">
        <v>136</v>
      </c>
      <c r="W69">
        <v>24473</v>
      </c>
      <c r="X69">
        <v>2610</v>
      </c>
      <c r="Y69">
        <v>715</v>
      </c>
    </row>
    <row r="70" spans="1:25" x14ac:dyDescent="0.4">
      <c r="A70" t="s">
        <v>19</v>
      </c>
      <c r="B70" s="1">
        <v>0.80189999999999995</v>
      </c>
      <c r="C70" s="1">
        <v>0.77959999999999996</v>
      </c>
      <c r="D70" s="1">
        <v>0.67859999999999998</v>
      </c>
      <c r="E70" s="1">
        <v>0.64290000000000003</v>
      </c>
      <c r="F70" s="1">
        <v>0.16070000000000001</v>
      </c>
      <c r="G70" s="1">
        <v>0.17979999999999999</v>
      </c>
      <c r="H70">
        <v>8.7727272727272698</v>
      </c>
      <c r="I70">
        <v>2</v>
      </c>
      <c r="J70">
        <v>2.6136363636363602</v>
      </c>
      <c r="K70">
        <v>1.5</v>
      </c>
      <c r="L70">
        <v>0.12828709591540899</v>
      </c>
      <c r="M70">
        <v>0.15561327561327501</v>
      </c>
      <c r="N70">
        <v>44</v>
      </c>
      <c r="O70">
        <v>14</v>
      </c>
      <c r="P70">
        <v>19</v>
      </c>
      <c r="Q70">
        <v>6</v>
      </c>
      <c r="R70" t="s">
        <v>19</v>
      </c>
      <c r="S70" s="5">
        <v>0.14285714285714285</v>
      </c>
      <c r="T70" s="5">
        <v>0.16666666666666666</v>
      </c>
      <c r="U70" s="5">
        <v>0.69047619047619047</v>
      </c>
      <c r="V70">
        <v>42</v>
      </c>
      <c r="W70">
        <v>3547</v>
      </c>
      <c r="X70">
        <v>245</v>
      </c>
      <c r="Y70">
        <v>18</v>
      </c>
    </row>
    <row r="71" spans="1:25" x14ac:dyDescent="0.4">
      <c r="A71" t="s">
        <v>5</v>
      </c>
      <c r="B71" s="1">
        <v>0.80710000000000004</v>
      </c>
      <c r="C71" s="1">
        <v>0.75570000000000004</v>
      </c>
      <c r="D71" s="1">
        <v>0.63339999999999996</v>
      </c>
      <c r="E71" s="1">
        <v>0.63070000000000004</v>
      </c>
      <c r="F71" s="1">
        <v>0.16689999999999999</v>
      </c>
      <c r="G71" s="1">
        <v>0.22589999999999999</v>
      </c>
      <c r="H71">
        <v>25.372222222222199</v>
      </c>
      <c r="I71">
        <v>23.944329896907199</v>
      </c>
      <c r="J71">
        <v>5.6981481481481397</v>
      </c>
      <c r="K71">
        <v>4.9896907216494801</v>
      </c>
      <c r="L71">
        <v>6.6074956454002506E-2</v>
      </c>
      <c r="M71">
        <v>7.5564805420493902E-2</v>
      </c>
      <c r="N71">
        <v>540</v>
      </c>
      <c r="O71">
        <v>485</v>
      </c>
      <c r="P71">
        <v>61</v>
      </c>
      <c r="Q71">
        <v>54</v>
      </c>
      <c r="R71" t="s">
        <v>5</v>
      </c>
      <c r="S71" s="5">
        <v>0.28950050968399593</v>
      </c>
      <c r="T71" s="5">
        <v>0.11162079510703364</v>
      </c>
      <c r="U71" s="5">
        <v>0.59887869520897041</v>
      </c>
      <c r="V71">
        <v>457</v>
      </c>
      <c r="W71">
        <v>78538</v>
      </c>
      <c r="X71">
        <v>5715</v>
      </c>
      <c r="Y71">
        <v>5056</v>
      </c>
    </row>
    <row r="72" spans="1:25" x14ac:dyDescent="0.4">
      <c r="A72" t="s">
        <v>16</v>
      </c>
      <c r="B72" s="1">
        <v>0.63580000000000003</v>
      </c>
      <c r="C72" s="1">
        <v>0.78590000000000004</v>
      </c>
      <c r="D72" s="1">
        <v>0.65380000000000005</v>
      </c>
      <c r="E72" s="1">
        <v>0.27779999999999999</v>
      </c>
      <c r="F72" s="1">
        <v>0.16750000000000001</v>
      </c>
      <c r="G72" s="1">
        <v>0.32890000000000003</v>
      </c>
      <c r="H72">
        <v>5.6444444444444404</v>
      </c>
      <c r="I72" t="s">
        <v>120</v>
      </c>
      <c r="J72">
        <v>1.62222222222222</v>
      </c>
      <c r="K72" t="s">
        <v>121</v>
      </c>
      <c r="L72">
        <v>7.5959225959225898E-2</v>
      </c>
      <c r="M72" t="s">
        <v>121</v>
      </c>
      <c r="N72">
        <v>45</v>
      </c>
      <c r="O72">
        <v>0</v>
      </c>
      <c r="P72">
        <v>13</v>
      </c>
      <c r="Q72">
        <v>0</v>
      </c>
      <c r="R72" t="s">
        <v>16</v>
      </c>
      <c r="S72" s="5">
        <v>0.1650485436893204</v>
      </c>
      <c r="T72" s="5">
        <v>8.7378640776699032E-2</v>
      </c>
      <c r="U72" s="5">
        <v>0.74757281553398058</v>
      </c>
      <c r="V72">
        <v>64</v>
      </c>
      <c r="W72">
        <v>8693</v>
      </c>
      <c r="X72">
        <v>164</v>
      </c>
      <c r="Y72">
        <v>0</v>
      </c>
    </row>
    <row r="73" spans="1:25" x14ac:dyDescent="0.4">
      <c r="A73" t="s">
        <v>104</v>
      </c>
      <c r="B73" s="1">
        <v>0.80879999999999996</v>
      </c>
      <c r="C73" s="1">
        <v>0.77410000000000001</v>
      </c>
      <c r="D73" s="1">
        <v>0.56920000000000004</v>
      </c>
      <c r="E73" s="1">
        <v>0.56299999999999994</v>
      </c>
      <c r="F73" s="1">
        <v>0.16769999999999999</v>
      </c>
      <c r="G73" s="1">
        <v>0.20150000000000001</v>
      </c>
      <c r="H73">
        <v>10.776978417266101</v>
      </c>
      <c r="I73">
        <v>4.4400000000000004</v>
      </c>
      <c r="J73">
        <v>3.3597122302158202</v>
      </c>
      <c r="K73">
        <v>3.2</v>
      </c>
      <c r="L73">
        <v>5.9816876075818398E-2</v>
      </c>
      <c r="M73">
        <v>6.9453611747729405E-2</v>
      </c>
      <c r="N73">
        <v>139</v>
      </c>
      <c r="O73">
        <v>25</v>
      </c>
      <c r="P73">
        <v>131</v>
      </c>
      <c r="Q73">
        <v>51</v>
      </c>
      <c r="R73" t="s">
        <v>104</v>
      </c>
      <c r="S73" s="5">
        <v>0.19204152249134948</v>
      </c>
      <c r="T73" s="5">
        <v>9.5155709342560554E-2</v>
      </c>
      <c r="U73" s="5">
        <v>0.71280276816609001</v>
      </c>
      <c r="V73">
        <v>141</v>
      </c>
      <c r="W73">
        <v>23712</v>
      </c>
      <c r="X73">
        <v>740</v>
      </c>
      <c r="Y73">
        <v>99</v>
      </c>
    </row>
    <row r="74" spans="1:25" x14ac:dyDescent="0.4">
      <c r="A74" s="25" t="s">
        <v>105</v>
      </c>
      <c r="B74" s="26">
        <v>0.62250000000000005</v>
      </c>
      <c r="C74" s="26">
        <v>0.64839999999999998</v>
      </c>
      <c r="D74" s="26">
        <v>0.53190000000000004</v>
      </c>
      <c r="E74" s="26">
        <v>0.53190000000000004</v>
      </c>
      <c r="F74" s="26">
        <v>0.17069999999999999</v>
      </c>
      <c r="G74" s="26">
        <v>0.1716</v>
      </c>
      <c r="H74" s="25">
        <v>4.6119402985074602</v>
      </c>
      <c r="I74" s="25">
        <v>1.31578947368421</v>
      </c>
      <c r="J74" s="25">
        <v>1.1343283582089501</v>
      </c>
      <c r="K74" s="25">
        <v>1</v>
      </c>
      <c r="L74" s="25">
        <v>4.54545454545454E-2</v>
      </c>
      <c r="M74" s="25" t="s">
        <v>121</v>
      </c>
      <c r="N74" s="25">
        <v>67</v>
      </c>
      <c r="O74" s="25">
        <v>19</v>
      </c>
      <c r="P74" s="25">
        <v>3</v>
      </c>
      <c r="Q74" s="25">
        <v>1</v>
      </c>
      <c r="R74" s="25" t="s">
        <v>105</v>
      </c>
      <c r="S74" s="27">
        <v>5.4794520547945202E-2</v>
      </c>
      <c r="T74" s="27">
        <v>8.2191780821917804E-2</v>
      </c>
      <c r="U74" s="27">
        <v>0.86301369863013699</v>
      </c>
      <c r="V74" s="25">
        <v>58</v>
      </c>
      <c r="W74" s="25">
        <v>2280</v>
      </c>
      <c r="X74" s="25">
        <v>73</v>
      </c>
      <c r="Y74" s="25">
        <v>7</v>
      </c>
    </row>
    <row r="75" spans="1:25" x14ac:dyDescent="0.4">
      <c r="A75" t="s">
        <v>39</v>
      </c>
      <c r="B75" s="1">
        <v>0.78920000000000001</v>
      </c>
      <c r="C75" s="1">
        <v>0.73350000000000004</v>
      </c>
      <c r="D75" s="1">
        <v>0.58379999999999999</v>
      </c>
      <c r="E75" s="1">
        <v>0.57799999999999996</v>
      </c>
      <c r="F75" s="1">
        <v>0.1711</v>
      </c>
      <c r="G75" s="1">
        <v>0.26290000000000002</v>
      </c>
      <c r="H75">
        <v>34.1388888888888</v>
      </c>
      <c r="I75">
        <v>15.153409090908999</v>
      </c>
      <c r="J75">
        <v>13.4722222222222</v>
      </c>
      <c r="K75">
        <v>10.397727272727201</v>
      </c>
      <c r="L75">
        <v>3.2687477916775502E-2</v>
      </c>
      <c r="M75">
        <v>3.3174774154530101E-2</v>
      </c>
      <c r="N75">
        <v>180</v>
      </c>
      <c r="O75">
        <v>176</v>
      </c>
      <c r="P75">
        <v>683</v>
      </c>
      <c r="Q75">
        <v>570</v>
      </c>
      <c r="R75" t="s">
        <v>39</v>
      </c>
      <c r="S75" s="5">
        <v>0.17803837953091683</v>
      </c>
      <c r="T75" s="5">
        <v>5.5437100213219619E-2</v>
      </c>
      <c r="U75" s="5">
        <v>0.76652452025586348</v>
      </c>
      <c r="V75">
        <v>180</v>
      </c>
      <c r="W75">
        <v>41154</v>
      </c>
      <c r="X75">
        <v>3275</v>
      </c>
      <c r="Y75">
        <v>1412</v>
      </c>
    </row>
    <row r="76" spans="1:25" x14ac:dyDescent="0.4">
      <c r="A76" t="s">
        <v>36</v>
      </c>
      <c r="B76" s="1">
        <v>0.73640000000000005</v>
      </c>
      <c r="C76" s="1">
        <v>0.58520000000000005</v>
      </c>
      <c r="D76" s="1">
        <v>0.52769999999999995</v>
      </c>
      <c r="E76" s="1">
        <v>0.51080000000000003</v>
      </c>
      <c r="F76" s="1">
        <v>0.1731</v>
      </c>
      <c r="G76" s="1">
        <v>0.35239999999999999</v>
      </c>
      <c r="H76">
        <v>28.904761904761902</v>
      </c>
      <c r="I76">
        <v>3.07567567567567</v>
      </c>
      <c r="J76">
        <v>8.1815476190476097</v>
      </c>
      <c r="K76">
        <v>2.2918918918918898</v>
      </c>
      <c r="L76">
        <v>1.68422063295325E-2</v>
      </c>
      <c r="M76">
        <v>1.3106119143950601E-2</v>
      </c>
      <c r="N76">
        <v>336</v>
      </c>
      <c r="O76">
        <v>185</v>
      </c>
      <c r="P76">
        <v>451</v>
      </c>
      <c r="Q76">
        <v>96</v>
      </c>
      <c r="R76" t="s">
        <v>36</v>
      </c>
      <c r="S76" s="5">
        <v>0.23069001029866118</v>
      </c>
      <c r="T76" s="5">
        <v>7.7239958805355308E-2</v>
      </c>
      <c r="U76" s="5">
        <v>0.69207003089598351</v>
      </c>
      <c r="V76">
        <v>342</v>
      </c>
      <c r="W76">
        <v>35617</v>
      </c>
      <c r="X76">
        <v>5989</v>
      </c>
      <c r="Y76">
        <v>370</v>
      </c>
    </row>
    <row r="77" spans="1:25" x14ac:dyDescent="0.4">
      <c r="A77" t="s">
        <v>108</v>
      </c>
      <c r="B77" s="1">
        <v>0.6663</v>
      </c>
      <c r="C77" s="1">
        <v>0.59379999999999999</v>
      </c>
      <c r="D77" s="1">
        <v>0.66559999999999997</v>
      </c>
      <c r="E77" s="1">
        <v>0.66720000000000002</v>
      </c>
      <c r="F77" s="1">
        <v>0.17449999999999999</v>
      </c>
      <c r="G77" s="1">
        <v>0.2397</v>
      </c>
      <c r="H77">
        <v>23.1526147278548</v>
      </c>
      <c r="I77">
        <v>5.3210633946830201</v>
      </c>
      <c r="J77">
        <v>7.1675560298825998</v>
      </c>
      <c r="K77">
        <v>3.4887525562372099</v>
      </c>
      <c r="L77">
        <v>2.7849983070350401E-2</v>
      </c>
      <c r="M77">
        <v>3.08360035045885E-2</v>
      </c>
      <c r="N77">
        <v>937</v>
      </c>
      <c r="O77">
        <v>489</v>
      </c>
      <c r="P77">
        <v>351</v>
      </c>
      <c r="Q77">
        <v>178</v>
      </c>
      <c r="R77" t="s">
        <v>108</v>
      </c>
      <c r="S77" s="5">
        <v>9.6296296296296297E-2</v>
      </c>
      <c r="T77" s="5">
        <v>8.3539094650205759E-2</v>
      </c>
      <c r="U77" s="5">
        <v>0.82016460905349797</v>
      </c>
      <c r="V77">
        <v>907</v>
      </c>
      <c r="W77">
        <v>110293</v>
      </c>
      <c r="X77">
        <v>10374</v>
      </c>
      <c r="Y77">
        <v>951</v>
      </c>
    </row>
    <row r="78" spans="1:25" x14ac:dyDescent="0.4">
      <c r="A78" s="25" t="s">
        <v>8</v>
      </c>
      <c r="B78" s="26">
        <v>0.74139999999999995</v>
      </c>
      <c r="C78" s="26">
        <v>0.52869999999999995</v>
      </c>
      <c r="D78" s="26">
        <v>0.47399999999999998</v>
      </c>
      <c r="E78" s="26">
        <v>0.40799999999999997</v>
      </c>
      <c r="F78" s="26">
        <v>0.17730000000000001</v>
      </c>
      <c r="G78" s="26">
        <v>0.41349999999999998</v>
      </c>
      <c r="H78" s="25">
        <v>26.561702127659501</v>
      </c>
      <c r="I78" s="25">
        <v>9.5280000000000005</v>
      </c>
      <c r="J78" s="25">
        <v>5.2936170212765896</v>
      </c>
      <c r="K78" s="25">
        <v>3.2559999999999998</v>
      </c>
      <c r="L78" s="25">
        <v>4.5002388131230697E-2</v>
      </c>
      <c r="M78" s="25">
        <v>4.0093481509822601E-2</v>
      </c>
      <c r="N78" s="25">
        <v>235</v>
      </c>
      <c r="O78" s="25">
        <v>125</v>
      </c>
      <c r="P78" s="25">
        <v>205</v>
      </c>
      <c r="Q78" s="25">
        <v>78</v>
      </c>
      <c r="R78" s="25" t="s">
        <v>8</v>
      </c>
      <c r="S78" s="27">
        <v>0.38388625592417064</v>
      </c>
      <c r="T78" s="27">
        <v>0.18167456556082148</v>
      </c>
      <c r="U78" s="27">
        <v>0.43443917851500791</v>
      </c>
      <c r="V78" s="25">
        <v>224</v>
      </c>
      <c r="W78" s="25">
        <v>50876</v>
      </c>
      <c r="X78" s="25">
        <v>4221</v>
      </c>
      <c r="Y78" s="25">
        <v>808</v>
      </c>
    </row>
    <row r="79" spans="1:25" x14ac:dyDescent="0.4">
      <c r="A79" t="s">
        <v>97</v>
      </c>
      <c r="B79" s="1">
        <v>0.66449999999999998</v>
      </c>
      <c r="C79" s="1">
        <v>0.5514</v>
      </c>
      <c r="D79" s="1">
        <v>0.63329999999999997</v>
      </c>
      <c r="E79" s="1">
        <v>0.59740000000000004</v>
      </c>
      <c r="F79" s="1">
        <v>0.1774</v>
      </c>
      <c r="G79" s="1">
        <v>0.34799999999999998</v>
      </c>
      <c r="H79">
        <v>55.439024390243901</v>
      </c>
      <c r="I79">
        <v>32.584615384615297</v>
      </c>
      <c r="J79">
        <v>5.2347560975609699</v>
      </c>
      <c r="K79">
        <v>3.9076923076923</v>
      </c>
      <c r="L79">
        <v>0.16934511784821299</v>
      </c>
      <c r="M79">
        <v>0.111784571217503</v>
      </c>
      <c r="N79">
        <v>328</v>
      </c>
      <c r="O79">
        <v>325</v>
      </c>
      <c r="P79">
        <v>20</v>
      </c>
      <c r="Q79">
        <v>19</v>
      </c>
      <c r="R79" t="s">
        <v>97</v>
      </c>
      <c r="S79" s="5">
        <v>0.17399901136925358</v>
      </c>
      <c r="T79" s="5">
        <v>0.11616411270390509</v>
      </c>
      <c r="U79" s="5">
        <v>0.7098368759268413</v>
      </c>
      <c r="V79">
        <v>323</v>
      </c>
      <c r="W79">
        <v>74173</v>
      </c>
      <c r="X79">
        <v>7139</v>
      </c>
      <c r="Y79">
        <v>4273</v>
      </c>
    </row>
    <row r="80" spans="1:25" x14ac:dyDescent="0.4">
      <c r="A80" s="25" t="s">
        <v>70</v>
      </c>
      <c r="B80" s="26">
        <v>0.87539999999999996</v>
      </c>
      <c r="C80" s="26">
        <v>0.85150000000000003</v>
      </c>
      <c r="D80" s="26">
        <v>0.70589999999999997</v>
      </c>
      <c r="E80" s="26">
        <v>0.64710000000000001</v>
      </c>
      <c r="F80" s="26">
        <v>0.1799</v>
      </c>
      <c r="G80" s="26">
        <v>0.18690000000000001</v>
      </c>
      <c r="H80" s="25">
        <v>1</v>
      </c>
      <c r="I80" s="25" t="s">
        <v>120</v>
      </c>
      <c r="J80" s="25">
        <v>1</v>
      </c>
      <c r="K80" s="25" t="s">
        <v>121</v>
      </c>
      <c r="L80" s="25" t="s">
        <v>121</v>
      </c>
      <c r="M80" s="25" t="s">
        <v>121</v>
      </c>
      <c r="N80" s="25">
        <v>5</v>
      </c>
      <c r="O80" s="25">
        <v>0</v>
      </c>
      <c r="P80" s="25">
        <v>1</v>
      </c>
      <c r="Q80" s="25">
        <v>0</v>
      </c>
      <c r="R80" s="25" t="s">
        <v>70</v>
      </c>
      <c r="S80" s="27">
        <v>9.0909090909090912E-2</v>
      </c>
      <c r="T80" s="27">
        <v>4.5454545454545456E-2</v>
      </c>
      <c r="U80" s="27">
        <v>0.86363636363636365</v>
      </c>
      <c r="V80" s="25">
        <v>16</v>
      </c>
      <c r="W80" s="25">
        <v>881</v>
      </c>
      <c r="X80" s="25">
        <v>2</v>
      </c>
      <c r="Y80" s="25">
        <v>0</v>
      </c>
    </row>
    <row r="81" spans="1:25" x14ac:dyDescent="0.4">
      <c r="A81" t="s">
        <v>73</v>
      </c>
      <c r="B81" s="1">
        <v>0.75749999999999995</v>
      </c>
      <c r="C81" s="1">
        <v>0.67669999999999997</v>
      </c>
      <c r="D81" s="1">
        <v>0.62250000000000005</v>
      </c>
      <c r="E81" s="1">
        <v>0.5897</v>
      </c>
      <c r="F81" s="1">
        <v>0.1865</v>
      </c>
      <c r="G81" s="1">
        <v>0.2893</v>
      </c>
      <c r="H81">
        <v>12.3042328042328</v>
      </c>
      <c r="I81">
        <v>1.9540229885057401</v>
      </c>
      <c r="J81">
        <v>2.9272486772486701</v>
      </c>
      <c r="K81">
        <v>1.1839080459770099</v>
      </c>
      <c r="L81">
        <v>1.6924687041150199E-2</v>
      </c>
      <c r="M81">
        <v>1.95596076013261E-2</v>
      </c>
      <c r="N81">
        <v>756</v>
      </c>
      <c r="O81">
        <v>87</v>
      </c>
      <c r="P81">
        <v>172</v>
      </c>
      <c r="Q81">
        <v>12</v>
      </c>
      <c r="R81" t="s">
        <v>73</v>
      </c>
      <c r="S81" s="5">
        <v>0.2174483437192522</v>
      </c>
      <c r="T81" s="5">
        <v>0.11216792390947852</v>
      </c>
      <c r="U81" s="5">
        <v>0.67038373237126925</v>
      </c>
      <c r="V81">
        <v>728</v>
      </c>
      <c r="W81">
        <v>112824</v>
      </c>
      <c r="X81">
        <v>3458</v>
      </c>
      <c r="Y81">
        <v>97</v>
      </c>
    </row>
    <row r="82" spans="1:25" x14ac:dyDescent="0.4">
      <c r="A82" t="s">
        <v>83</v>
      </c>
      <c r="B82" s="1">
        <v>0.75609999999999999</v>
      </c>
      <c r="C82" s="1">
        <v>0.67679999999999996</v>
      </c>
      <c r="D82" s="1">
        <v>0.64759999999999995</v>
      </c>
      <c r="E82" s="1">
        <v>0.60429999999999995</v>
      </c>
      <c r="F82" s="1">
        <v>0.19059999999999999</v>
      </c>
      <c r="G82" s="1">
        <v>0.30499999999999999</v>
      </c>
      <c r="H82">
        <v>46.986928104575099</v>
      </c>
      <c r="I82">
        <v>10.0284974093264</v>
      </c>
      <c r="J82">
        <v>4.9607843137254903</v>
      </c>
      <c r="K82">
        <v>2.5181347150259001</v>
      </c>
      <c r="L82">
        <v>1.7116371880992302E-2</v>
      </c>
      <c r="M82">
        <v>1.3758771757293E-2</v>
      </c>
      <c r="N82">
        <v>459</v>
      </c>
      <c r="O82">
        <v>386</v>
      </c>
      <c r="P82">
        <v>297</v>
      </c>
      <c r="Q82">
        <v>78</v>
      </c>
      <c r="R82" t="s">
        <v>83</v>
      </c>
      <c r="S82" s="5">
        <v>0.28766157461809638</v>
      </c>
      <c r="T82" s="5">
        <v>0.13490011750881317</v>
      </c>
      <c r="U82" s="5">
        <v>0.57743830787309047</v>
      </c>
      <c r="V82">
        <v>446</v>
      </c>
      <c r="W82">
        <v>246571</v>
      </c>
      <c r="X82">
        <v>7020</v>
      </c>
      <c r="Y82">
        <v>1074</v>
      </c>
    </row>
    <row r="83" spans="1:25" x14ac:dyDescent="0.4">
      <c r="A83" t="s">
        <v>96</v>
      </c>
      <c r="B83" s="1">
        <v>0.77959999999999996</v>
      </c>
      <c r="C83" s="1">
        <v>0.68589999999999995</v>
      </c>
      <c r="D83" s="1">
        <v>0.60640000000000005</v>
      </c>
      <c r="E83" s="1">
        <v>0.61860000000000004</v>
      </c>
      <c r="F83" s="1">
        <v>0.19350000000000001</v>
      </c>
      <c r="G83" s="1">
        <v>0.30890000000000001</v>
      </c>
      <c r="H83">
        <v>57.314814814814802</v>
      </c>
      <c r="I83">
        <v>10.3170731707317</v>
      </c>
      <c r="J83">
        <v>9.7592592592592595</v>
      </c>
      <c r="K83">
        <v>2.08536585365853</v>
      </c>
      <c r="L83">
        <v>4.6534203668510001E-2</v>
      </c>
      <c r="M83">
        <v>2.9745431305589001E-2</v>
      </c>
      <c r="N83">
        <v>108</v>
      </c>
      <c r="O83">
        <v>82</v>
      </c>
      <c r="P83">
        <v>338</v>
      </c>
      <c r="Q83">
        <v>39</v>
      </c>
      <c r="R83" t="s">
        <v>96</v>
      </c>
      <c r="S83" s="5">
        <v>0.11409395973154363</v>
      </c>
      <c r="T83" s="5">
        <v>7.6062639821029079E-2</v>
      </c>
      <c r="U83" s="5">
        <v>0.80984340044742731</v>
      </c>
      <c r="V83">
        <v>109</v>
      </c>
      <c r="W83">
        <v>26413</v>
      </c>
      <c r="X83">
        <v>2753</v>
      </c>
      <c r="Y83">
        <v>450</v>
      </c>
    </row>
    <row r="84" spans="1:25" x14ac:dyDescent="0.4">
      <c r="A84" t="s">
        <v>80</v>
      </c>
      <c r="B84" s="1">
        <v>0.46110000000000001</v>
      </c>
      <c r="C84" s="1">
        <v>0.60409999999999997</v>
      </c>
      <c r="D84" s="1">
        <v>0.68469999999999998</v>
      </c>
      <c r="E84" s="1">
        <v>0.68030000000000002</v>
      </c>
      <c r="F84" s="1">
        <v>0.19420000000000001</v>
      </c>
      <c r="G84" s="1">
        <v>0.27689999999999998</v>
      </c>
      <c r="H84">
        <v>25.7009063444108</v>
      </c>
      <c r="I84">
        <v>5.7215189873417698</v>
      </c>
      <c r="J84">
        <v>7.49244712990936</v>
      </c>
      <c r="K84">
        <v>1.64556962025316</v>
      </c>
      <c r="L84">
        <v>4.26160658215212E-2</v>
      </c>
      <c r="M84">
        <v>2.7250685999661101E-2</v>
      </c>
      <c r="N84">
        <v>331</v>
      </c>
      <c r="O84">
        <v>237</v>
      </c>
      <c r="P84">
        <v>108</v>
      </c>
      <c r="Q84">
        <v>31</v>
      </c>
      <c r="R84" t="s">
        <v>80</v>
      </c>
      <c r="S84" s="5">
        <v>0.48239436619718312</v>
      </c>
      <c r="T84" s="5">
        <v>0.10915492957746478</v>
      </c>
      <c r="U84" s="5">
        <v>0.40845070422535212</v>
      </c>
      <c r="V84">
        <v>339</v>
      </c>
      <c r="W84">
        <v>43546</v>
      </c>
      <c r="X84">
        <v>2716</v>
      </c>
      <c r="Y84">
        <v>198</v>
      </c>
    </row>
    <row r="85" spans="1:25" x14ac:dyDescent="0.4">
      <c r="A85" t="s">
        <v>65</v>
      </c>
      <c r="B85" s="1">
        <v>0.75160000000000005</v>
      </c>
      <c r="C85" s="1">
        <v>0.67820000000000003</v>
      </c>
      <c r="D85" s="1">
        <v>0.5978</v>
      </c>
      <c r="E85" s="1">
        <v>0.61339999999999995</v>
      </c>
      <c r="F85" s="1">
        <v>0.20619999999999999</v>
      </c>
      <c r="G85" s="1">
        <v>0.31390000000000001</v>
      </c>
      <c r="H85">
        <v>23.363636363636299</v>
      </c>
      <c r="I85">
        <v>6.59550561797752</v>
      </c>
      <c r="J85">
        <v>6.1298701298701301</v>
      </c>
      <c r="K85">
        <v>3.3483146067415701</v>
      </c>
      <c r="L85">
        <v>3.0393037010106198E-2</v>
      </c>
      <c r="M85">
        <v>3.0233353032886701E-2</v>
      </c>
      <c r="N85">
        <v>154</v>
      </c>
      <c r="O85">
        <v>89</v>
      </c>
      <c r="P85">
        <v>247</v>
      </c>
      <c r="Q85">
        <v>88</v>
      </c>
      <c r="R85" t="s">
        <v>65</v>
      </c>
      <c r="S85" s="5">
        <v>0.54018691588785051</v>
      </c>
      <c r="T85" s="5">
        <v>8.9719626168224292E-2</v>
      </c>
      <c r="U85" s="5">
        <v>0.37009345794392523</v>
      </c>
      <c r="V85">
        <v>162</v>
      </c>
      <c r="W85">
        <v>32144</v>
      </c>
      <c r="X85">
        <v>2150</v>
      </c>
      <c r="Y85">
        <v>372</v>
      </c>
    </row>
    <row r="86" spans="1:25" x14ac:dyDescent="0.4">
      <c r="A86" t="s">
        <v>28</v>
      </c>
      <c r="B86" s="1">
        <v>0.53129999999999999</v>
      </c>
      <c r="C86" s="1">
        <v>0.45950000000000002</v>
      </c>
      <c r="D86" s="1">
        <v>0.53210000000000002</v>
      </c>
      <c r="E86" s="1">
        <v>0.47270000000000001</v>
      </c>
      <c r="F86" s="1">
        <v>0.22040000000000001</v>
      </c>
      <c r="G86" s="1">
        <v>0.3579</v>
      </c>
      <c r="H86">
        <v>24.5483870967741</v>
      </c>
      <c r="I86">
        <v>12.2213114754098</v>
      </c>
      <c r="J86">
        <v>10.6532258064516</v>
      </c>
      <c r="K86">
        <v>8.1639344262295008</v>
      </c>
      <c r="L86">
        <v>4.8815762626276397E-2</v>
      </c>
      <c r="M86">
        <v>4.2647071165139799E-2</v>
      </c>
      <c r="N86">
        <v>124</v>
      </c>
      <c r="O86">
        <v>122</v>
      </c>
      <c r="P86">
        <v>284</v>
      </c>
      <c r="Q86">
        <v>189</v>
      </c>
      <c r="R86" t="s">
        <v>28</v>
      </c>
      <c r="S86" s="5">
        <v>0.22666666666666666</v>
      </c>
      <c r="T86" s="5">
        <v>0.11333333333333333</v>
      </c>
      <c r="U86" s="5">
        <v>0.66</v>
      </c>
      <c r="V86">
        <v>119</v>
      </c>
      <c r="W86">
        <v>20089</v>
      </c>
      <c r="X86">
        <v>1648</v>
      </c>
      <c r="Y86">
        <v>591</v>
      </c>
    </row>
    <row r="87" spans="1:25" x14ac:dyDescent="0.4">
      <c r="A87" t="s">
        <v>67</v>
      </c>
      <c r="B87" s="1">
        <v>0.70550000000000002</v>
      </c>
      <c r="C87" s="1">
        <v>0.70550000000000002</v>
      </c>
      <c r="D87" s="1">
        <v>0.64100000000000001</v>
      </c>
      <c r="E87" s="1">
        <v>0.64100000000000001</v>
      </c>
      <c r="F87" s="1">
        <v>0.24260000000000001</v>
      </c>
      <c r="G87" s="1">
        <v>0.24460000000000001</v>
      </c>
      <c r="H87">
        <v>5.4666666666666597</v>
      </c>
      <c r="I87">
        <v>2.77142857142857</v>
      </c>
      <c r="J87">
        <v>2.6888888888888798</v>
      </c>
      <c r="K87">
        <v>2</v>
      </c>
      <c r="L87">
        <v>0.12306368060044499</v>
      </c>
      <c r="M87">
        <v>0.125444445066942</v>
      </c>
      <c r="N87">
        <v>45</v>
      </c>
      <c r="O87">
        <v>35</v>
      </c>
      <c r="P87">
        <v>17</v>
      </c>
      <c r="Q87">
        <v>16</v>
      </c>
      <c r="R87" t="s">
        <v>67</v>
      </c>
      <c r="S87" s="5">
        <v>2.6315789473684209E-2</v>
      </c>
      <c r="T87" s="5">
        <v>6.5789473684210523E-2</v>
      </c>
      <c r="U87" s="5">
        <v>0.90789473684210531</v>
      </c>
      <c r="V87">
        <v>40</v>
      </c>
      <c r="W87">
        <v>3664</v>
      </c>
      <c r="X87">
        <v>56</v>
      </c>
      <c r="Y87">
        <v>25</v>
      </c>
    </row>
    <row r="88" spans="1:25" x14ac:dyDescent="0.4">
      <c r="A88" t="s">
        <v>9</v>
      </c>
      <c r="B88" s="1">
        <v>0.63529999999999998</v>
      </c>
      <c r="C88" s="1">
        <v>0.54279999999999995</v>
      </c>
      <c r="D88" s="1">
        <v>0.47199999999999998</v>
      </c>
      <c r="E88" s="1">
        <v>0.46079999999999999</v>
      </c>
      <c r="F88" s="1">
        <v>0.24610000000000001</v>
      </c>
      <c r="G88" s="1">
        <v>0.40250000000000002</v>
      </c>
      <c r="H88">
        <v>11.6214689265536</v>
      </c>
      <c r="I88">
        <v>3.11881188118811</v>
      </c>
      <c r="J88">
        <v>4.8813559322033901</v>
      </c>
      <c r="K88">
        <v>1.95049504950495</v>
      </c>
      <c r="L88">
        <v>1.29682999935577E-2</v>
      </c>
      <c r="M88">
        <v>1.2290496689564501E-2</v>
      </c>
      <c r="N88">
        <v>708</v>
      </c>
      <c r="O88">
        <v>202</v>
      </c>
      <c r="P88">
        <v>566</v>
      </c>
      <c r="Q88">
        <v>89</v>
      </c>
      <c r="R88" t="s">
        <v>9</v>
      </c>
      <c r="S88" s="5">
        <v>0.18251811594202899</v>
      </c>
      <c r="T88" s="5">
        <v>0.10009057971014493</v>
      </c>
      <c r="U88" s="5">
        <v>0.71739130434782605</v>
      </c>
      <c r="V88">
        <v>665</v>
      </c>
      <c r="W88">
        <v>80160</v>
      </c>
      <c r="X88">
        <v>4483</v>
      </c>
      <c r="Y88">
        <v>363</v>
      </c>
    </row>
    <row r="89" spans="1:25" s="25" customFormat="1" x14ac:dyDescent="0.4">
      <c r="A89" t="s">
        <v>89</v>
      </c>
      <c r="B89" s="1">
        <v>0.73499999999999999</v>
      </c>
      <c r="C89" s="1">
        <v>0.67169999999999996</v>
      </c>
      <c r="D89" s="1">
        <v>0.56020000000000003</v>
      </c>
      <c r="E89" s="1">
        <v>0.55369999999999997</v>
      </c>
      <c r="F89" s="1">
        <v>0.25040000000000001</v>
      </c>
      <c r="G89" s="1">
        <v>0.31919999999999998</v>
      </c>
      <c r="H89">
        <v>42.808823529411697</v>
      </c>
      <c r="I89">
        <v>4.7385826771653496</v>
      </c>
      <c r="J89">
        <v>11.3142414860681</v>
      </c>
      <c r="K89">
        <v>3.1685039370078698</v>
      </c>
      <c r="L89">
        <v>1.0931666146188099E-2</v>
      </c>
      <c r="M89">
        <v>1.0146819056732899E-2</v>
      </c>
      <c r="N89">
        <v>1292</v>
      </c>
      <c r="O89">
        <v>635</v>
      </c>
      <c r="P89">
        <v>796</v>
      </c>
      <c r="Q89">
        <v>251</v>
      </c>
      <c r="R89" t="s">
        <v>89</v>
      </c>
      <c r="S89" s="5">
        <v>0.11563314816914182</v>
      </c>
      <c r="T89" s="5">
        <v>5.5435891622265046E-2</v>
      </c>
      <c r="U89" s="5">
        <v>0.82893096020859314</v>
      </c>
      <c r="V89">
        <v>1233</v>
      </c>
      <c r="W89">
        <v>356546</v>
      </c>
      <c r="X89">
        <v>22832</v>
      </c>
      <c r="Y89">
        <v>1166</v>
      </c>
    </row>
    <row r="90" spans="1:25" x14ac:dyDescent="0.4">
      <c r="A90" t="s">
        <v>82</v>
      </c>
      <c r="B90" s="1">
        <v>0.69820000000000004</v>
      </c>
      <c r="C90" s="1">
        <v>0.67310000000000003</v>
      </c>
      <c r="D90" s="1">
        <v>0.60519999999999996</v>
      </c>
      <c r="E90" s="1">
        <v>0.60699999999999998</v>
      </c>
      <c r="F90" s="1">
        <v>0.25879999999999997</v>
      </c>
      <c r="G90" s="1">
        <v>0.29299999999999998</v>
      </c>
      <c r="H90">
        <v>32.106728538283001</v>
      </c>
      <c r="I90">
        <v>9.4682274247491591</v>
      </c>
      <c r="J90">
        <v>5.0626450116009201</v>
      </c>
      <c r="K90">
        <v>2.6454849498327699</v>
      </c>
      <c r="L90">
        <v>1.9638907613282401E-2</v>
      </c>
      <c r="M90">
        <v>1.60646410610773E-2</v>
      </c>
      <c r="N90">
        <v>431</v>
      </c>
      <c r="O90">
        <v>299</v>
      </c>
      <c r="P90">
        <v>319</v>
      </c>
      <c r="Q90">
        <v>102</v>
      </c>
      <c r="R90" t="s">
        <v>82</v>
      </c>
      <c r="S90" s="5">
        <v>0.25387205387205386</v>
      </c>
      <c r="T90" s="5">
        <v>0.10909090909090909</v>
      </c>
      <c r="U90" s="5">
        <v>0.63703703703703707</v>
      </c>
      <c r="V90">
        <v>396</v>
      </c>
      <c r="W90">
        <v>54194</v>
      </c>
      <c r="X90">
        <v>5515</v>
      </c>
      <c r="Y90">
        <v>1503</v>
      </c>
    </row>
    <row r="91" spans="1:25" x14ac:dyDescent="0.4">
      <c r="A91" t="s">
        <v>99</v>
      </c>
      <c r="B91" s="1">
        <v>0.52439999999999998</v>
      </c>
      <c r="C91" s="1">
        <v>0.53390000000000004</v>
      </c>
      <c r="D91" s="1">
        <v>0.62749999999999995</v>
      </c>
      <c r="E91" s="1">
        <v>0.54630000000000001</v>
      </c>
      <c r="F91" s="1">
        <v>0.27929999999999999</v>
      </c>
      <c r="G91" s="1">
        <v>0.33629999999999999</v>
      </c>
      <c r="H91">
        <v>28.816037735849001</v>
      </c>
      <c r="I91" t="s">
        <v>120</v>
      </c>
      <c r="J91">
        <v>3.1367924528301798</v>
      </c>
      <c r="K91" t="s">
        <v>121</v>
      </c>
      <c r="L91">
        <v>4.1338109109737703E-2</v>
      </c>
      <c r="M91" t="s">
        <v>121</v>
      </c>
      <c r="N91">
        <v>212</v>
      </c>
      <c r="O91">
        <v>0</v>
      </c>
      <c r="P91">
        <v>59</v>
      </c>
      <c r="Q91">
        <v>0</v>
      </c>
      <c r="R91" t="s">
        <v>99</v>
      </c>
      <c r="S91" s="5">
        <v>0.24628820960698691</v>
      </c>
      <c r="T91" s="5">
        <v>6.1135371179039298E-2</v>
      </c>
      <c r="U91" s="5">
        <v>0.69257641921397384</v>
      </c>
      <c r="V91">
        <v>214</v>
      </c>
      <c r="W91">
        <v>37712</v>
      </c>
      <c r="X91">
        <v>3122</v>
      </c>
      <c r="Y91">
        <v>0</v>
      </c>
    </row>
    <row r="92" spans="1:25" x14ac:dyDescent="0.4">
      <c r="A92" t="s">
        <v>25</v>
      </c>
      <c r="B92" s="1">
        <v>0.73129999999999995</v>
      </c>
      <c r="C92" s="1">
        <v>0.42830000000000001</v>
      </c>
      <c r="D92" s="1">
        <v>0.16220000000000001</v>
      </c>
      <c r="E92" s="2">
        <v>0.16</v>
      </c>
      <c r="F92" s="1">
        <v>0.29530000000000001</v>
      </c>
      <c r="G92" s="1">
        <v>0.73370000000000002</v>
      </c>
      <c r="H92">
        <v>35.1</v>
      </c>
      <c r="I92">
        <v>3.4222222222222198</v>
      </c>
      <c r="J92">
        <v>4.3875000000000002</v>
      </c>
      <c r="K92">
        <v>1.7111111111111099</v>
      </c>
      <c r="L92">
        <v>6.6405814415845199E-2</v>
      </c>
      <c r="M92">
        <v>5.1072396938164302E-2</v>
      </c>
      <c r="N92">
        <v>80</v>
      </c>
      <c r="O92">
        <v>45</v>
      </c>
      <c r="P92">
        <v>33</v>
      </c>
      <c r="Q92">
        <v>8</v>
      </c>
      <c r="R92" t="s">
        <v>25</v>
      </c>
      <c r="S92" s="5">
        <v>0.16129032258064516</v>
      </c>
      <c r="T92" s="5">
        <v>0.15860215053763441</v>
      </c>
      <c r="U92" s="5">
        <v>0.68010752688172038</v>
      </c>
      <c r="V92">
        <v>84</v>
      </c>
      <c r="W92">
        <v>19789</v>
      </c>
      <c r="X92">
        <v>1127</v>
      </c>
      <c r="Y92">
        <v>49</v>
      </c>
    </row>
    <row r="93" spans="1:25" x14ac:dyDescent="0.4">
      <c r="A93" t="s">
        <v>72</v>
      </c>
      <c r="B93" s="1">
        <v>0.55249999999999999</v>
      </c>
      <c r="C93" s="1">
        <v>0.34710000000000002</v>
      </c>
      <c r="D93" s="1">
        <v>0.28120000000000001</v>
      </c>
      <c r="E93" s="1">
        <v>0.29289999999999999</v>
      </c>
      <c r="F93" s="1">
        <v>0.30270000000000002</v>
      </c>
      <c r="G93" s="1">
        <v>0.48049999999999998</v>
      </c>
      <c r="H93">
        <v>39.201834862385297</v>
      </c>
      <c r="I93">
        <v>4.9636363636363603</v>
      </c>
      <c r="J93">
        <v>5.5137614678898998</v>
      </c>
      <c r="K93">
        <v>2.72727272727272</v>
      </c>
      <c r="L93">
        <v>5.8067804983224398E-2</v>
      </c>
      <c r="M93">
        <v>5.7397341845074099E-2</v>
      </c>
      <c r="N93">
        <v>109</v>
      </c>
      <c r="O93">
        <v>55</v>
      </c>
      <c r="P93">
        <v>123</v>
      </c>
      <c r="Q93">
        <v>31</v>
      </c>
      <c r="R93" t="s">
        <v>72</v>
      </c>
      <c r="S93" s="5">
        <v>0.47331786542923432</v>
      </c>
      <c r="T93" s="5">
        <v>0.12064965197215777</v>
      </c>
      <c r="U93" s="5">
        <v>0.40603248259860791</v>
      </c>
      <c r="V93">
        <v>100</v>
      </c>
      <c r="W93">
        <v>12701</v>
      </c>
      <c r="X93">
        <v>2100</v>
      </c>
      <c r="Y93">
        <v>188</v>
      </c>
    </row>
    <row r="94" spans="1:25" x14ac:dyDescent="0.4">
      <c r="A94" t="s">
        <v>87</v>
      </c>
      <c r="B94" s="1">
        <v>0.55269999999999997</v>
      </c>
      <c r="C94" s="1">
        <v>0.36220000000000002</v>
      </c>
      <c r="D94" s="1">
        <v>0.36649999999999999</v>
      </c>
      <c r="E94" s="1">
        <v>0.32729999999999998</v>
      </c>
      <c r="F94" s="1">
        <v>0.32700000000000001</v>
      </c>
      <c r="G94" s="1">
        <v>0.58009999999999995</v>
      </c>
      <c r="H94">
        <v>19.5619047619047</v>
      </c>
      <c r="I94">
        <v>6.9047619047618998</v>
      </c>
      <c r="J94">
        <v>7.2666666666666604</v>
      </c>
      <c r="K94">
        <v>3.6111111111111098</v>
      </c>
      <c r="L94">
        <v>3.7853850174626599E-2</v>
      </c>
      <c r="M94">
        <v>2.8343340273574501E-2</v>
      </c>
      <c r="N94">
        <v>210</v>
      </c>
      <c r="O94">
        <v>126</v>
      </c>
      <c r="P94">
        <v>77</v>
      </c>
      <c r="Q94">
        <v>48</v>
      </c>
      <c r="R94" t="s">
        <v>87</v>
      </c>
      <c r="S94" s="5">
        <v>0.48523748395378691</v>
      </c>
      <c r="T94" s="5">
        <v>0.13735558408215662</v>
      </c>
      <c r="U94" s="5">
        <v>0.3774069319640565</v>
      </c>
      <c r="V94">
        <v>191</v>
      </c>
      <c r="W94">
        <v>31366</v>
      </c>
      <c r="X94">
        <v>1836</v>
      </c>
      <c r="Y94">
        <v>557</v>
      </c>
    </row>
    <row r="95" spans="1:25" x14ac:dyDescent="0.4">
      <c r="A95" t="s">
        <v>57</v>
      </c>
      <c r="B95" s="1">
        <v>0.39019999999999999</v>
      </c>
      <c r="C95" s="1">
        <v>0.34870000000000001</v>
      </c>
      <c r="D95" s="1">
        <v>0.314</v>
      </c>
      <c r="E95" s="1">
        <v>0.32579999999999998</v>
      </c>
      <c r="F95" s="1">
        <v>0.33879999999999999</v>
      </c>
      <c r="G95" s="1">
        <v>0.6341</v>
      </c>
      <c r="H95">
        <v>52.96875</v>
      </c>
      <c r="I95">
        <v>4.9193548387096699</v>
      </c>
      <c r="J95">
        <v>7.3020833333333304</v>
      </c>
      <c r="K95">
        <v>2.5</v>
      </c>
      <c r="L95">
        <v>7.7652148701170903E-2</v>
      </c>
      <c r="M95">
        <v>6.5035474259508494E-2</v>
      </c>
      <c r="N95">
        <v>96</v>
      </c>
      <c r="O95">
        <v>62</v>
      </c>
      <c r="P95">
        <v>68</v>
      </c>
      <c r="Q95">
        <v>31</v>
      </c>
      <c r="R95" t="s">
        <v>57</v>
      </c>
      <c r="S95" s="5">
        <v>0.45008460236886633</v>
      </c>
      <c r="T95" s="5">
        <v>0.16243654822335024</v>
      </c>
      <c r="U95" s="5">
        <v>0.38747884940778343</v>
      </c>
      <c r="V95">
        <v>94</v>
      </c>
      <c r="W95">
        <v>26054</v>
      </c>
      <c r="X95">
        <v>2936</v>
      </c>
      <c r="Y95">
        <v>153</v>
      </c>
    </row>
    <row r="96" spans="1:25" x14ac:dyDescent="0.4">
      <c r="A96" t="s">
        <v>58</v>
      </c>
      <c r="B96" s="1">
        <v>0.38009999999999999</v>
      </c>
      <c r="C96" s="1">
        <v>0.32579999999999998</v>
      </c>
      <c r="D96" s="1">
        <v>0.314</v>
      </c>
      <c r="E96" s="1">
        <v>0.32579999999999998</v>
      </c>
      <c r="F96" s="1">
        <v>0.40479999999999999</v>
      </c>
      <c r="G96" s="1">
        <v>0.64159999999999995</v>
      </c>
      <c r="H96">
        <v>52.9479166666666</v>
      </c>
      <c r="I96">
        <v>4.9193548387096699</v>
      </c>
      <c r="J96">
        <v>7.3020833333333304</v>
      </c>
      <c r="K96">
        <v>2.5</v>
      </c>
      <c r="L96">
        <v>7.7652148701170903E-2</v>
      </c>
      <c r="M96">
        <v>6.5035474259508494E-2</v>
      </c>
      <c r="N96">
        <v>96</v>
      </c>
      <c r="O96">
        <v>62</v>
      </c>
      <c r="P96">
        <v>68</v>
      </c>
      <c r="Q96">
        <v>31</v>
      </c>
      <c r="R96" t="s">
        <v>58</v>
      </c>
      <c r="S96" s="5">
        <v>0.4375</v>
      </c>
      <c r="T96" s="5">
        <v>0.17398648648648649</v>
      </c>
      <c r="U96" s="5">
        <v>0.38851351351351349</v>
      </c>
      <c r="V96">
        <v>94</v>
      </c>
      <c r="W96">
        <v>26055</v>
      </c>
      <c r="X96">
        <v>2935</v>
      </c>
      <c r="Y96">
        <v>153</v>
      </c>
    </row>
    <row r="97" spans="1:25" x14ac:dyDescent="0.4">
      <c r="A97" t="s">
        <v>51</v>
      </c>
      <c r="B97" s="1">
        <v>0.63090000000000002</v>
      </c>
      <c r="C97" s="1">
        <v>0.50880000000000003</v>
      </c>
      <c r="D97" s="1">
        <v>0.34620000000000001</v>
      </c>
      <c r="E97" s="1">
        <v>0.32729999999999998</v>
      </c>
      <c r="F97" s="1">
        <v>0.41639999999999999</v>
      </c>
      <c r="G97" s="1">
        <v>0.4919</v>
      </c>
      <c r="H97">
        <v>33.065573770491802</v>
      </c>
      <c r="I97">
        <v>3.24</v>
      </c>
      <c r="J97">
        <v>7.5737704918032698</v>
      </c>
      <c r="K97">
        <v>1.8</v>
      </c>
      <c r="L97">
        <v>7.9759700129530403E-2</v>
      </c>
      <c r="M97">
        <v>3.5288453616740698E-2</v>
      </c>
      <c r="N97">
        <v>61</v>
      </c>
      <c r="O97">
        <v>25</v>
      </c>
      <c r="P97">
        <v>114</v>
      </c>
      <c r="Q97">
        <v>17</v>
      </c>
      <c r="R97" t="s">
        <v>51</v>
      </c>
      <c r="S97" s="5">
        <v>0.39896373056994816</v>
      </c>
      <c r="T97" s="5">
        <v>0.10362694300518134</v>
      </c>
      <c r="U97" s="5">
        <v>0.49740932642487046</v>
      </c>
      <c r="V97">
        <v>59</v>
      </c>
      <c r="W97">
        <v>9555</v>
      </c>
      <c r="X97">
        <v>1209</v>
      </c>
      <c r="Y97">
        <v>61</v>
      </c>
    </row>
    <row r="98" spans="1:25" x14ac:dyDescent="0.4">
      <c r="A98" t="s">
        <v>26</v>
      </c>
      <c r="B98" s="1">
        <v>0.7429</v>
      </c>
      <c r="C98" s="1">
        <v>0.7429</v>
      </c>
      <c r="D98" s="1">
        <v>0.71430000000000005</v>
      </c>
      <c r="E98" s="1">
        <v>0.71430000000000005</v>
      </c>
      <c r="F98" s="1">
        <v>0.44900000000000001</v>
      </c>
      <c r="G98" s="1">
        <v>0.44900000000000001</v>
      </c>
      <c r="H98">
        <v>6.1111111111111098</v>
      </c>
      <c r="I98">
        <v>5</v>
      </c>
      <c r="J98">
        <v>2.1111111111111098</v>
      </c>
      <c r="K98">
        <v>1.55555555555555</v>
      </c>
      <c r="L98">
        <v>0.37235449735449699</v>
      </c>
      <c r="M98">
        <v>0.55555555555555503</v>
      </c>
      <c r="N98">
        <v>9</v>
      </c>
      <c r="O98">
        <v>9</v>
      </c>
      <c r="P98">
        <v>4</v>
      </c>
      <c r="Q98">
        <v>2</v>
      </c>
      <c r="R98" t="s">
        <v>26</v>
      </c>
      <c r="S98" s="5">
        <v>9.0909090909090912E-2</v>
      </c>
      <c r="T98" s="5">
        <v>9.0909090909090912E-2</v>
      </c>
      <c r="U98" s="5">
        <v>0.81818181818181823</v>
      </c>
      <c r="V98">
        <v>8</v>
      </c>
      <c r="W98">
        <v>977</v>
      </c>
      <c r="X98">
        <v>24</v>
      </c>
      <c r="Y98">
        <v>18</v>
      </c>
    </row>
    <row r="99" spans="1:25" x14ac:dyDescent="0.4">
      <c r="A99" t="s">
        <v>27</v>
      </c>
      <c r="B99" s="1">
        <v>0.38929999999999998</v>
      </c>
      <c r="C99" s="1">
        <v>0.25180000000000002</v>
      </c>
      <c r="D99" s="1">
        <v>0.35239999999999999</v>
      </c>
      <c r="E99" s="1">
        <v>0.20949999999999999</v>
      </c>
      <c r="F99" s="1">
        <v>0.51490000000000002</v>
      </c>
      <c r="G99" s="1">
        <v>0.69159999999999999</v>
      </c>
      <c r="H99">
        <v>17.574074074074002</v>
      </c>
      <c r="I99">
        <v>3.2210526315789401</v>
      </c>
      <c r="J99">
        <v>2.4537037037037002</v>
      </c>
      <c r="K99">
        <v>1.4</v>
      </c>
      <c r="L99">
        <v>4.1290767604644799E-2</v>
      </c>
      <c r="M99">
        <v>2.1295044169750098E-2</v>
      </c>
      <c r="N99">
        <v>216</v>
      </c>
      <c r="O99">
        <v>95</v>
      </c>
      <c r="P99">
        <v>34</v>
      </c>
      <c r="Q99">
        <v>9</v>
      </c>
      <c r="R99" t="s">
        <v>27</v>
      </c>
      <c r="S99" s="5">
        <v>0.40095181439619276</v>
      </c>
      <c r="T99" s="5">
        <v>0.10172516359309934</v>
      </c>
      <c r="U99" s="5">
        <v>0.49732302201070794</v>
      </c>
      <c r="V99">
        <v>224</v>
      </c>
      <c r="W99">
        <v>89028</v>
      </c>
      <c r="X99">
        <v>1390</v>
      </c>
      <c r="Y99">
        <v>180</v>
      </c>
    </row>
    <row r="100" spans="1:25" s="25" customFormat="1" x14ac:dyDescent="0.4">
      <c r="A100" t="s">
        <v>10</v>
      </c>
      <c r="B100" s="1">
        <v>0.36149999999999999</v>
      </c>
      <c r="C100" s="1">
        <v>0.25180000000000002</v>
      </c>
      <c r="D100" s="1">
        <v>0.24160000000000001</v>
      </c>
      <c r="E100" s="1">
        <v>0.18890000000000001</v>
      </c>
      <c r="F100" s="1">
        <v>0.51549999999999996</v>
      </c>
      <c r="G100" s="1">
        <v>0.65329999999999999</v>
      </c>
      <c r="H100">
        <v>27.125466766243399</v>
      </c>
      <c r="I100">
        <v>6.5142118863049099</v>
      </c>
      <c r="J100">
        <v>2.2628827483196399</v>
      </c>
      <c r="K100">
        <v>1.2157622739017999</v>
      </c>
      <c r="L100">
        <v>6.4258934221728299E-3</v>
      </c>
      <c r="M100">
        <v>1.05204141243952E-2</v>
      </c>
      <c r="N100">
        <v>1339</v>
      </c>
      <c r="O100">
        <v>774</v>
      </c>
      <c r="P100">
        <v>137</v>
      </c>
      <c r="Q100">
        <v>17</v>
      </c>
      <c r="R100" t="s">
        <v>10</v>
      </c>
      <c r="S100" s="5">
        <v>0.30520470383275261</v>
      </c>
      <c r="T100" s="5">
        <v>6.8597560975609762E-2</v>
      </c>
      <c r="U100" s="5">
        <v>0.62619773519163768</v>
      </c>
      <c r="V100">
        <v>1297</v>
      </c>
      <c r="W100">
        <v>335425</v>
      </c>
      <c r="X100">
        <v>19776</v>
      </c>
      <c r="Y100">
        <v>3468</v>
      </c>
    </row>
    <row r="101" spans="1:25" x14ac:dyDescent="0.4">
      <c r="A101" t="s">
        <v>92</v>
      </c>
      <c r="B101" s="1">
        <v>0.42980000000000002</v>
      </c>
      <c r="C101" s="1">
        <v>0.39860000000000001</v>
      </c>
      <c r="D101" s="1">
        <v>0.37819999999999998</v>
      </c>
      <c r="E101" s="1">
        <v>0.3523</v>
      </c>
      <c r="F101" s="1">
        <v>0.54769999999999996</v>
      </c>
      <c r="G101" s="1">
        <v>0.58069999999999999</v>
      </c>
      <c r="H101">
        <v>80.263157894736807</v>
      </c>
      <c r="I101">
        <v>2.69473684210526</v>
      </c>
      <c r="J101">
        <v>14.133971291866001</v>
      </c>
      <c r="K101">
        <v>2.0526315789473601</v>
      </c>
      <c r="L101">
        <v>2.9167933016264198E-2</v>
      </c>
      <c r="M101">
        <v>2.2840690237021701E-2</v>
      </c>
      <c r="N101">
        <v>209</v>
      </c>
      <c r="O101">
        <v>95</v>
      </c>
      <c r="P101">
        <v>353</v>
      </c>
      <c r="Q101">
        <v>56</v>
      </c>
      <c r="R101" t="s">
        <v>92</v>
      </c>
      <c r="S101" s="5">
        <v>0.15656178050652342</v>
      </c>
      <c r="T101" s="5">
        <v>0.12586339217191098</v>
      </c>
      <c r="U101" s="5">
        <v>0.71757482732156563</v>
      </c>
      <c r="V101">
        <v>205</v>
      </c>
      <c r="W101">
        <v>74265</v>
      </c>
      <c r="X101">
        <v>12431</v>
      </c>
      <c r="Y101">
        <v>140</v>
      </c>
    </row>
    <row r="102" spans="1:25" x14ac:dyDescent="0.4">
      <c r="A102" t="s">
        <v>47</v>
      </c>
      <c r="B102" s="1">
        <v>0.1759</v>
      </c>
      <c r="C102" s="1">
        <v>0.1787</v>
      </c>
      <c r="D102" s="1">
        <v>0.1061</v>
      </c>
      <c r="E102" s="1">
        <v>0.1128</v>
      </c>
      <c r="F102" s="1">
        <v>0.55930000000000002</v>
      </c>
      <c r="G102" s="1">
        <v>0.64500000000000002</v>
      </c>
      <c r="H102">
        <v>39.824817518248103</v>
      </c>
      <c r="I102">
        <v>4.9191919191919196</v>
      </c>
      <c r="J102">
        <v>5.2846715328467102</v>
      </c>
      <c r="K102">
        <v>1.8080808080808</v>
      </c>
      <c r="L102">
        <v>0.106732546924109</v>
      </c>
      <c r="M102">
        <v>4.1859164714957903E-2</v>
      </c>
      <c r="N102">
        <v>137</v>
      </c>
      <c r="O102">
        <v>99</v>
      </c>
      <c r="P102">
        <v>62</v>
      </c>
      <c r="Q102">
        <v>19</v>
      </c>
      <c r="R102" t="s">
        <v>47</v>
      </c>
      <c r="S102" s="5">
        <v>0.32997762863534674</v>
      </c>
      <c r="T102" s="5">
        <v>0.19463087248322147</v>
      </c>
      <c r="U102" s="5">
        <v>0.47539149888143178</v>
      </c>
      <c r="V102">
        <v>136</v>
      </c>
      <c r="W102">
        <v>40926</v>
      </c>
      <c r="X102">
        <v>2634</v>
      </c>
      <c r="Y102">
        <v>292</v>
      </c>
    </row>
    <row r="103" spans="1:25" s="25" customFormat="1" x14ac:dyDescent="0.4">
      <c r="A103" t="s">
        <v>74</v>
      </c>
      <c r="B103" s="1">
        <v>0.31030000000000002</v>
      </c>
      <c r="C103" s="1">
        <v>0.2407</v>
      </c>
      <c r="D103" s="1">
        <v>0.2545</v>
      </c>
      <c r="E103" s="1">
        <v>0.22650000000000001</v>
      </c>
      <c r="F103" s="1">
        <v>0.63770000000000004</v>
      </c>
      <c r="G103" s="1">
        <v>0.69779999999999998</v>
      </c>
      <c r="H103">
        <v>31.9188368055555</v>
      </c>
      <c r="I103">
        <v>10.305014749262501</v>
      </c>
      <c r="J103">
        <v>9.5173611111111107</v>
      </c>
      <c r="K103">
        <v>4.9581120943952799</v>
      </c>
      <c r="L103">
        <v>7.1842499986235703E-3</v>
      </c>
      <c r="M103">
        <v>8.6688903130333599E-3</v>
      </c>
      <c r="N103">
        <v>2304</v>
      </c>
      <c r="O103">
        <v>1695</v>
      </c>
      <c r="P103">
        <v>715</v>
      </c>
      <c r="Q103">
        <v>376</v>
      </c>
      <c r="R103" t="s">
        <v>74</v>
      </c>
      <c r="S103" s="5">
        <v>0.13946274173321893</v>
      </c>
      <c r="T103" s="5">
        <v>5.8675994983829451E-2</v>
      </c>
      <c r="U103" s="5">
        <v>0.8018612632829516</v>
      </c>
      <c r="V103">
        <v>2132</v>
      </c>
      <c r="W103">
        <v>424583</v>
      </c>
      <c r="X103">
        <v>34869</v>
      </c>
      <c r="Y103">
        <v>8319</v>
      </c>
    </row>
    <row r="104" spans="1:25" s="25" customFormat="1" x14ac:dyDescent="0.4">
      <c r="A104" t="s">
        <v>98</v>
      </c>
      <c r="B104" s="1">
        <v>0.18179999999999999</v>
      </c>
      <c r="C104" s="1">
        <v>0.18179999999999999</v>
      </c>
      <c r="D104" s="1">
        <v>0.1009</v>
      </c>
      <c r="E104" s="1">
        <v>0.1009</v>
      </c>
      <c r="F104" s="1">
        <v>0.68149999999999999</v>
      </c>
      <c r="G104" s="1">
        <v>0.76290000000000002</v>
      </c>
      <c r="H104">
        <v>51.4789915966386</v>
      </c>
      <c r="I104">
        <v>1.6666666666666601</v>
      </c>
      <c r="J104">
        <v>3.4957983193277302</v>
      </c>
      <c r="K104">
        <v>1</v>
      </c>
      <c r="L104">
        <v>5.5762856296591598E-2</v>
      </c>
      <c r="M104">
        <v>0</v>
      </c>
      <c r="N104">
        <v>119</v>
      </c>
      <c r="O104">
        <v>3</v>
      </c>
      <c r="P104">
        <v>47</v>
      </c>
      <c r="Q104">
        <v>2</v>
      </c>
      <c r="R104" t="s">
        <v>98</v>
      </c>
      <c r="S104" s="5">
        <v>0.38414634146341464</v>
      </c>
      <c r="T104" s="5">
        <v>0.13109756097560976</v>
      </c>
      <c r="U104" s="5">
        <v>0.4847560975609756</v>
      </c>
      <c r="V104">
        <v>117</v>
      </c>
      <c r="W104">
        <v>23680</v>
      </c>
      <c r="X104">
        <v>3364</v>
      </c>
      <c r="Y104">
        <v>4</v>
      </c>
    </row>
  </sheetData>
  <sortState xmlns:xlrd2="http://schemas.microsoft.com/office/spreadsheetml/2017/richdata2" ref="A3:Y105">
    <sortCondition ref="F2"/>
  </sortState>
  <mergeCells count="4">
    <mergeCell ref="B1:C1"/>
    <mergeCell ref="D1:E1"/>
    <mergeCell ref="F1:G1"/>
    <mergeCell ref="H1:M1"/>
  </mergeCells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117F-9949-4AF7-A1B6-9F1D49B44DF2}">
  <dimension ref="A1:AD75"/>
  <sheetViews>
    <sheetView zoomScale="101" workbookViewId="0">
      <selection activeCell="X8" sqref="X8"/>
    </sheetView>
  </sheetViews>
  <sheetFormatPr defaultColWidth="8.73046875" defaultRowHeight="13.9" x14ac:dyDescent="0.4"/>
  <cols>
    <col min="1" max="1" width="14.53125" style="7" customWidth="1"/>
    <col min="2" max="8" width="8.73046875" style="7"/>
    <col min="9" max="9" width="11.73046875" style="7" customWidth="1"/>
    <col min="10" max="10" width="9.46484375" style="7" customWidth="1"/>
    <col min="11" max="18" width="8.73046875" style="7"/>
    <col min="19" max="19" width="10" style="7" customWidth="1"/>
    <col min="20" max="25" width="8.73046875" style="7"/>
    <col min="26" max="30" width="13.19921875" style="7" bestFit="1" customWidth="1"/>
    <col min="31" max="16384" width="8.73046875" style="7"/>
  </cols>
  <sheetData>
    <row r="1" spans="1:30" x14ac:dyDescent="0.4">
      <c r="A1" s="6"/>
      <c r="B1" s="58" t="s">
        <v>122</v>
      </c>
      <c r="C1" s="58"/>
      <c r="D1" s="58" t="s">
        <v>123</v>
      </c>
      <c r="E1" s="58"/>
      <c r="F1" s="58" t="s">
        <v>124</v>
      </c>
      <c r="G1" s="58"/>
      <c r="H1" s="6" t="s">
        <v>125</v>
      </c>
      <c r="I1" s="6" t="s">
        <v>133</v>
      </c>
      <c r="J1" s="58" t="s">
        <v>134</v>
      </c>
      <c r="K1" s="58"/>
      <c r="L1" s="58"/>
      <c r="M1" s="58"/>
    </row>
    <row r="2" spans="1:30" ht="14.25" thickBot="1" x14ac:dyDescent="0.45">
      <c r="A2" s="6" t="s">
        <v>0</v>
      </c>
      <c r="B2" s="6" t="s">
        <v>150</v>
      </c>
      <c r="C2" s="6" t="s">
        <v>151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110</v>
      </c>
      <c r="I2" s="6" t="s">
        <v>116</v>
      </c>
      <c r="J2" s="6" t="s">
        <v>0</v>
      </c>
      <c r="K2" s="6" t="s">
        <v>130</v>
      </c>
      <c r="L2" s="6" t="s">
        <v>131</v>
      </c>
      <c r="M2" s="6" t="s">
        <v>132</v>
      </c>
    </row>
    <row r="3" spans="1:30" x14ac:dyDescent="0.4">
      <c r="A3" s="6" t="s">
        <v>15</v>
      </c>
      <c r="B3" s="8">
        <v>0.8054</v>
      </c>
      <c r="C3" s="8">
        <v>0.81810000000000005</v>
      </c>
      <c r="D3" s="8">
        <v>0.71589999999999998</v>
      </c>
      <c r="E3" s="8">
        <v>0.68889999999999996</v>
      </c>
      <c r="F3" s="8">
        <v>0.1242</v>
      </c>
      <c r="G3" s="8">
        <v>0.12189999999999999</v>
      </c>
      <c r="H3" s="6">
        <v>13.3553719008264</v>
      </c>
      <c r="I3" s="6">
        <v>121</v>
      </c>
      <c r="J3" s="6" t="s">
        <v>15</v>
      </c>
      <c r="K3" s="9">
        <v>0.14912280701754385</v>
      </c>
      <c r="L3" s="9">
        <v>0.16228070175438597</v>
      </c>
      <c r="M3" s="9">
        <v>0.68859649122807021</v>
      </c>
      <c r="Q3" s="13"/>
      <c r="R3" s="14" t="s">
        <v>122</v>
      </c>
      <c r="S3" s="14" t="s">
        <v>123</v>
      </c>
      <c r="T3" s="15" t="s">
        <v>124</v>
      </c>
      <c r="V3" s="13"/>
      <c r="W3" s="14" t="s">
        <v>122</v>
      </c>
      <c r="X3" s="14" t="s">
        <v>123</v>
      </c>
      <c r="Y3" s="15" t="s">
        <v>124</v>
      </c>
    </row>
    <row r="4" spans="1:30" x14ac:dyDescent="0.4">
      <c r="A4" s="6" t="s">
        <v>84</v>
      </c>
      <c r="B4" s="8">
        <v>0.37890000000000001</v>
      </c>
      <c r="C4" s="8">
        <v>0.3821</v>
      </c>
      <c r="D4" s="8">
        <v>0.91520000000000001</v>
      </c>
      <c r="E4" s="8">
        <v>0.88270000000000004</v>
      </c>
      <c r="F4" s="8">
        <v>9.6199999999999994E-2</v>
      </c>
      <c r="G4" s="8">
        <v>0.1236</v>
      </c>
      <c r="H4" s="6">
        <v>43.8675799086758</v>
      </c>
      <c r="I4" s="6">
        <v>438</v>
      </c>
      <c r="J4" s="6" t="s">
        <v>84</v>
      </c>
      <c r="K4" s="9">
        <v>0.15439010017678256</v>
      </c>
      <c r="L4" s="9">
        <v>2.8874484384207425E-2</v>
      </c>
      <c r="M4" s="9">
        <v>0.81673541543901007</v>
      </c>
      <c r="Q4" s="16" t="s">
        <v>1</v>
      </c>
      <c r="R4" s="17">
        <f>CORREL(B3:B45,H3:H45)</f>
        <v>-0.6413398545629988</v>
      </c>
      <c r="S4" s="17">
        <f>CORREL(D3:D45,H3:H45)</f>
        <v>-0.38122085218511637</v>
      </c>
      <c r="T4" s="18">
        <f>CORREL(F3:F45,H3:H45)</f>
        <v>0.65307786519196054</v>
      </c>
      <c r="V4" s="16" t="s">
        <v>1</v>
      </c>
      <c r="W4" s="22">
        <f>CORREL(B8:B45,H8:H45)</f>
        <v>-0.54931108693620567</v>
      </c>
      <c r="X4" s="22">
        <f>CORREL(D8:D45,H8:H45)</f>
        <v>-0.41306683251440857</v>
      </c>
      <c r="Y4" s="23">
        <f>CORREL(F8:F45,H8:H45)</f>
        <v>0.5661727513698096</v>
      </c>
    </row>
    <row r="5" spans="1:30" x14ac:dyDescent="0.4">
      <c r="A5" s="6" t="s">
        <v>66</v>
      </c>
      <c r="B5" s="8">
        <v>0.95960000000000001</v>
      </c>
      <c r="C5" s="8">
        <v>0.94950000000000001</v>
      </c>
      <c r="D5" s="8">
        <v>0.7056</v>
      </c>
      <c r="E5" s="8">
        <v>0.69610000000000005</v>
      </c>
      <c r="F5" s="8">
        <v>3.2800000000000003E-2</v>
      </c>
      <c r="G5" s="8">
        <v>4.0500000000000001E-2</v>
      </c>
      <c r="H5" s="6">
        <v>5.2979942693409701</v>
      </c>
      <c r="I5" s="6">
        <v>349</v>
      </c>
      <c r="J5" s="6" t="s">
        <v>66</v>
      </c>
      <c r="K5" s="9">
        <v>0.15584415584415584</v>
      </c>
      <c r="L5" s="9">
        <v>0.11363636363636363</v>
      </c>
      <c r="M5" s="9">
        <v>0.73051948051948057</v>
      </c>
      <c r="Q5" s="16" t="s">
        <v>2</v>
      </c>
      <c r="R5" s="17">
        <f>CORREL(C3:C45,H3:H45)</f>
        <v>-0.65854558034870969</v>
      </c>
      <c r="S5" s="17">
        <f>CORREL(E3:E45,H3:H45)</f>
        <v>-0.41913569484443947</v>
      </c>
      <c r="T5" s="18">
        <f>CORREL(G3:G45,H3:H45)</f>
        <v>0.65017580919949547</v>
      </c>
      <c r="V5" s="16" t="s">
        <v>2</v>
      </c>
      <c r="W5" s="22">
        <f>CORREL(C8:C45,H8:H45)</f>
        <v>-0.61673757317007172</v>
      </c>
      <c r="X5" s="22">
        <f>CORREL(E8:E45,H8:H45)</f>
        <v>-0.47622831202108906</v>
      </c>
      <c r="Y5" s="23">
        <f>CORREL(G8:G45,H8:H45)</f>
        <v>0.65687797959673455</v>
      </c>
    </row>
    <row r="6" spans="1:30" ht="14.25" thickBot="1" x14ac:dyDescent="0.45">
      <c r="A6" s="6" t="s">
        <v>92</v>
      </c>
      <c r="B6" s="8">
        <v>0.42980000000000002</v>
      </c>
      <c r="C6" s="8">
        <v>0.39860000000000001</v>
      </c>
      <c r="D6" s="8">
        <v>0.37819999999999998</v>
      </c>
      <c r="E6" s="8">
        <v>0.3523</v>
      </c>
      <c r="F6" s="8">
        <v>0.54769999999999996</v>
      </c>
      <c r="G6" s="8">
        <v>0.58069999999999999</v>
      </c>
      <c r="H6" s="6">
        <v>80.263157894736807</v>
      </c>
      <c r="I6" s="6">
        <v>209</v>
      </c>
      <c r="J6" s="6" t="s">
        <v>92</v>
      </c>
      <c r="K6" s="9">
        <v>0.15656178050652342</v>
      </c>
      <c r="L6" s="9">
        <v>0.12586339217191098</v>
      </c>
      <c r="M6" s="9">
        <v>0.71757482732156563</v>
      </c>
      <c r="Q6" s="19" t="s">
        <v>149</v>
      </c>
      <c r="R6" s="20">
        <f>(R5-R4)/R4</f>
        <v>2.6827781968165168E-2</v>
      </c>
      <c r="S6" s="20">
        <f t="shared" ref="S6:T6" si="0">(S5-S4)/S4</f>
        <v>9.9456371397313018E-2</v>
      </c>
      <c r="T6" s="21">
        <f t="shared" si="0"/>
        <v>-4.443660009227325E-3</v>
      </c>
      <c r="V6" s="19"/>
      <c r="W6" s="20">
        <f>(W5-W4)/W4</f>
        <v>0.12274736089879182</v>
      </c>
      <c r="X6" s="20">
        <f t="shared" ref="X6:Y6" si="1">(X5-X4)/X4</f>
        <v>0.15290862043366144</v>
      </c>
      <c r="Y6" s="21">
        <f t="shared" si="1"/>
        <v>0.16020768927411452</v>
      </c>
    </row>
    <row r="7" spans="1:30" x14ac:dyDescent="0.4">
      <c r="A7" s="6" t="s">
        <v>100</v>
      </c>
      <c r="B7" s="8">
        <v>0.87839999999999996</v>
      </c>
      <c r="C7" s="8">
        <v>0.76080000000000003</v>
      </c>
      <c r="D7" s="8">
        <v>0.64600000000000002</v>
      </c>
      <c r="E7" s="8">
        <v>0.58709999999999996</v>
      </c>
      <c r="F7" s="8">
        <v>8.77E-2</v>
      </c>
      <c r="G7" s="8">
        <v>0.21390000000000001</v>
      </c>
      <c r="H7" s="6">
        <v>6.9315525876460704</v>
      </c>
      <c r="I7" s="6">
        <v>599</v>
      </c>
      <c r="J7" s="6" t="s">
        <v>100</v>
      </c>
      <c r="K7" s="9">
        <v>0.16156511695062084</v>
      </c>
      <c r="L7" s="9">
        <v>0.10799884493213976</v>
      </c>
      <c r="M7" s="9">
        <v>0.73043603811723934</v>
      </c>
      <c r="P7" s="7" t="s">
        <v>122</v>
      </c>
      <c r="Q7" s="7" t="s">
        <v>135</v>
      </c>
      <c r="R7" s="7" t="s">
        <v>136</v>
      </c>
      <c r="S7" s="7" t="s">
        <v>137</v>
      </c>
      <c r="T7" s="7" t="s">
        <v>138</v>
      </c>
      <c r="U7" s="7" t="s">
        <v>139</v>
      </c>
      <c r="V7" s="7" t="s">
        <v>140</v>
      </c>
      <c r="W7" s="7" t="s">
        <v>141</v>
      </c>
      <c r="X7" s="7" t="s">
        <v>142</v>
      </c>
      <c r="Y7" s="24" t="s">
        <v>143</v>
      </c>
      <c r="Z7" s="24" t="s">
        <v>144</v>
      </c>
      <c r="AA7" s="7" t="s">
        <v>145</v>
      </c>
      <c r="AB7" s="7" t="s">
        <v>146</v>
      </c>
      <c r="AC7" s="7" t="s">
        <v>147</v>
      </c>
      <c r="AD7" s="7" t="s">
        <v>148</v>
      </c>
    </row>
    <row r="8" spans="1:30" x14ac:dyDescent="0.4">
      <c r="A8" s="6" t="s">
        <v>69</v>
      </c>
      <c r="B8" s="8">
        <v>0.79469999999999996</v>
      </c>
      <c r="C8" s="8">
        <v>0.6613</v>
      </c>
      <c r="D8" s="8">
        <v>0.6694</v>
      </c>
      <c r="E8" s="8">
        <v>0.6069</v>
      </c>
      <c r="F8" s="8">
        <v>3.3500000000000002E-2</v>
      </c>
      <c r="G8" s="8">
        <v>0.1822</v>
      </c>
      <c r="H8" s="6">
        <v>15.564498346196199</v>
      </c>
      <c r="I8" s="6">
        <v>907</v>
      </c>
      <c r="J8" s="6" t="s">
        <v>69</v>
      </c>
      <c r="K8" s="9">
        <v>0.17361492046077895</v>
      </c>
      <c r="L8" s="9">
        <v>2.4958859023587493E-2</v>
      </c>
      <c r="M8" s="9">
        <v>0.80142622051563361</v>
      </c>
      <c r="P8" s="7" t="s">
        <v>1</v>
      </c>
      <c r="Q8" s="7">
        <f>CORREL(B3:B32,H3:H32)</f>
        <v>-0.7016738430719639</v>
      </c>
      <c r="R8" s="7">
        <f>CORREL(B4:B33,H4:H33)</f>
        <v>-0.69898194749380571</v>
      </c>
      <c r="S8" s="7">
        <f>CORREL(B5:B34,H5:H34)</f>
        <v>-0.67865232004692433</v>
      </c>
      <c r="T8" s="7">
        <f>CORREL(B6:B35,H6:H35)</f>
        <v>-0.66864823856770472</v>
      </c>
      <c r="U8" s="7">
        <f>CORREL(B7:B36,H7:H36)</f>
        <v>-0.51449082859691186</v>
      </c>
      <c r="V8" s="7">
        <f>CORREL(B8:B37,H8:H37)</f>
        <v>-0.46840071372936243</v>
      </c>
      <c r="W8" s="7">
        <f>CORREL(B9:B38,H9:H38)</f>
        <v>-0.46856819271150479</v>
      </c>
      <c r="X8" s="7">
        <f>CORREL(B10:B39,H10:H39)</f>
        <v>-0.55233946695246605</v>
      </c>
      <c r="Y8" s="24">
        <f>CORREL(B11:B40,H11:H40)</f>
        <v>-0.57598834040403257</v>
      </c>
      <c r="Z8" s="24">
        <f>CORREL(B12:B41,H12:H41)</f>
        <v>-0.57713990212599542</v>
      </c>
      <c r="AA8" s="7">
        <f>CORREL(B13:B42,H13:H42)</f>
        <v>-0.71652465370095919</v>
      </c>
      <c r="AB8" s="7">
        <f>CORREL(B14:B43,H14:H43)</f>
        <v>-0.74780725643277135</v>
      </c>
      <c r="AC8" s="7">
        <f>CORREL(B15:B44,H15:H44)</f>
        <v>-0.60772135473546351</v>
      </c>
      <c r="AD8" s="7">
        <f>CORREL(B16:B45,H16:H45)</f>
        <v>-0.61626715448904301</v>
      </c>
    </row>
    <row r="9" spans="1:30" x14ac:dyDescent="0.4">
      <c r="A9" s="6" t="s">
        <v>97</v>
      </c>
      <c r="B9" s="8">
        <v>0.66449999999999998</v>
      </c>
      <c r="C9" s="8">
        <v>0.5514</v>
      </c>
      <c r="D9" s="8">
        <v>0.63329999999999997</v>
      </c>
      <c r="E9" s="8">
        <v>0.59740000000000004</v>
      </c>
      <c r="F9" s="8">
        <v>0.1774</v>
      </c>
      <c r="G9" s="8">
        <v>0.34799999999999998</v>
      </c>
      <c r="H9" s="6">
        <v>55.439024390243901</v>
      </c>
      <c r="I9" s="6">
        <v>328</v>
      </c>
      <c r="J9" s="6" t="s">
        <v>97</v>
      </c>
      <c r="K9" s="9">
        <v>0.17399901136925358</v>
      </c>
      <c r="L9" s="9">
        <v>0.11616411270390509</v>
      </c>
      <c r="M9" s="9">
        <v>0.7098368759268413</v>
      </c>
      <c r="P9" s="7" t="s">
        <v>2</v>
      </c>
      <c r="Q9" s="7">
        <f>CORREL(C3:C32,H3:H32)</f>
        <v>-0.66657697156371332</v>
      </c>
      <c r="R9" s="7">
        <f>CORREL(C4:C33,H4:H33)</f>
        <v>-0.64981230838815596</v>
      </c>
      <c r="S9" s="7">
        <f>CORREL(C5:C34,H5:H34)</f>
        <v>-0.61230814606922002</v>
      </c>
      <c r="T9" s="7">
        <f>CORREL(C6:C35,H6:H35)</f>
        <v>-0.59785568408095158</v>
      </c>
      <c r="U9" s="7">
        <f>CORREL(C7:C36,H7:H36)</f>
        <v>-0.57652980042686408</v>
      </c>
      <c r="V9" s="7">
        <f>CORREL(C8:C37,H8:H37)</f>
        <v>-0.57593765600901647</v>
      </c>
      <c r="W9" s="7">
        <f>CORREL(C9:C38,H9:H38)</f>
        <v>-0.57831867684198202</v>
      </c>
      <c r="X9" s="7">
        <f>CORREL(C10:C39,H10:H39)</f>
        <v>-0.67272313377245219</v>
      </c>
      <c r="Y9" s="24">
        <f>CORREL(C11:C40,H11:H40)</f>
        <v>-0.70414190163167145</v>
      </c>
      <c r="Z9" s="24">
        <f>CORREL(C12:C41,H12:H41)</f>
        <v>-0.71577636060263361</v>
      </c>
      <c r="AA9" s="7">
        <f>CORREL(C13:C42,H13:H42)</f>
        <v>-0.7700943316989235</v>
      </c>
      <c r="AB9" s="7">
        <f>CORREL(C14:C43,H14:H43)</f>
        <v>-0.77864068717428669</v>
      </c>
      <c r="AC9" s="7">
        <f>CORREL(C15:C44,H15:H44)</f>
        <v>-0.6381062532848093</v>
      </c>
      <c r="AD9" s="7">
        <f>CORREL(C16:C45,H16:H45)</f>
        <v>-0.63915311793124885</v>
      </c>
    </row>
    <row r="10" spans="1:30" x14ac:dyDescent="0.4">
      <c r="A10" s="6" t="s">
        <v>9</v>
      </c>
      <c r="B10" s="8">
        <v>0.63529999999999998</v>
      </c>
      <c r="C10" s="8">
        <v>0.54279999999999995</v>
      </c>
      <c r="D10" s="8">
        <v>0.47199999999999998</v>
      </c>
      <c r="E10" s="8">
        <v>0.46079999999999999</v>
      </c>
      <c r="F10" s="8">
        <v>0.24610000000000001</v>
      </c>
      <c r="G10" s="8">
        <v>0.40250000000000002</v>
      </c>
      <c r="H10" s="6">
        <v>11.6214689265536</v>
      </c>
      <c r="I10" s="6">
        <v>708</v>
      </c>
      <c r="J10" s="6" t="s">
        <v>9</v>
      </c>
      <c r="K10" s="9">
        <v>0.18251811594202899</v>
      </c>
      <c r="L10" s="9">
        <v>0.10009057971014493</v>
      </c>
      <c r="M10" s="9">
        <v>0.71739130434782605</v>
      </c>
    </row>
    <row r="11" spans="1:30" x14ac:dyDescent="0.4">
      <c r="A11" s="6" t="s">
        <v>14</v>
      </c>
      <c r="B11" s="8">
        <v>0.94030000000000002</v>
      </c>
      <c r="C11" s="8">
        <v>0.88429999999999997</v>
      </c>
      <c r="D11" s="8">
        <v>0.70799999999999996</v>
      </c>
      <c r="E11" s="8">
        <v>0.67379999999999995</v>
      </c>
      <c r="F11" s="8">
        <v>3.8199999999999998E-2</v>
      </c>
      <c r="G11" s="8">
        <v>8.1699999999999995E-2</v>
      </c>
      <c r="H11" s="6">
        <v>15.659235668789799</v>
      </c>
      <c r="I11" s="6">
        <v>314</v>
      </c>
      <c r="J11" s="6" t="s">
        <v>14</v>
      </c>
      <c r="K11" s="9">
        <v>0.18307426597582038</v>
      </c>
      <c r="L11" s="9">
        <v>3.9723661485319514E-2</v>
      </c>
      <c r="M11" s="9">
        <v>0.77720207253886009</v>
      </c>
    </row>
    <row r="12" spans="1:30" x14ac:dyDescent="0.4">
      <c r="A12" s="6" t="s">
        <v>81</v>
      </c>
      <c r="B12" s="8">
        <v>0.71530000000000005</v>
      </c>
      <c r="C12" s="8">
        <v>0.92120000000000002</v>
      </c>
      <c r="D12" s="8">
        <v>0.89239999999999997</v>
      </c>
      <c r="E12" s="8">
        <v>0.85470000000000002</v>
      </c>
      <c r="F12" s="8">
        <v>2.1899999999999999E-2</v>
      </c>
      <c r="G12" s="8">
        <v>2.52E-2</v>
      </c>
      <c r="H12" s="6">
        <v>8.3265822784810108</v>
      </c>
      <c r="I12" s="6">
        <v>395</v>
      </c>
      <c r="J12" s="6" t="s">
        <v>81</v>
      </c>
      <c r="K12" s="9">
        <v>0.19024390243902439</v>
      </c>
      <c r="L12" s="9">
        <v>0.32682926829268294</v>
      </c>
      <c r="M12" s="9">
        <v>0.48292682926829267</v>
      </c>
    </row>
    <row r="13" spans="1:30" x14ac:dyDescent="0.4">
      <c r="A13" s="6" t="s">
        <v>22</v>
      </c>
      <c r="B13" s="8">
        <v>0.80189999999999995</v>
      </c>
      <c r="C13" s="8">
        <v>0.55469999999999997</v>
      </c>
      <c r="D13" s="8">
        <v>0.5887</v>
      </c>
      <c r="E13" s="8">
        <v>0.504</v>
      </c>
      <c r="F13" s="8">
        <v>0.15310000000000001</v>
      </c>
      <c r="G13" s="8">
        <v>0.38590000000000002</v>
      </c>
      <c r="H13" s="6">
        <v>31.856164383561602</v>
      </c>
      <c r="I13" s="6">
        <v>146</v>
      </c>
      <c r="J13" s="6" t="s">
        <v>22</v>
      </c>
      <c r="K13" s="9">
        <v>0.19191919191919191</v>
      </c>
      <c r="L13" s="9">
        <v>0.12457912457912458</v>
      </c>
      <c r="M13" s="9">
        <v>0.6835016835016835</v>
      </c>
    </row>
    <row r="14" spans="1:30" x14ac:dyDescent="0.4">
      <c r="A14" s="6" t="s">
        <v>104</v>
      </c>
      <c r="B14" s="8">
        <v>0.80879999999999996</v>
      </c>
      <c r="C14" s="8">
        <v>0.77410000000000001</v>
      </c>
      <c r="D14" s="8">
        <v>0.56920000000000004</v>
      </c>
      <c r="E14" s="8">
        <v>0.56299999999999994</v>
      </c>
      <c r="F14" s="8">
        <v>0.16769999999999999</v>
      </c>
      <c r="G14" s="8">
        <v>0.20150000000000001</v>
      </c>
      <c r="H14" s="6">
        <v>10.776978417266101</v>
      </c>
      <c r="I14" s="6">
        <v>139</v>
      </c>
      <c r="J14" s="6" t="s">
        <v>104</v>
      </c>
      <c r="K14" s="9">
        <v>0.19204152249134948</v>
      </c>
      <c r="L14" s="9">
        <v>9.5155709342560554E-2</v>
      </c>
      <c r="M14" s="9">
        <v>0.71280276816609001</v>
      </c>
    </row>
    <row r="15" spans="1:30" x14ac:dyDescent="0.4">
      <c r="A15" s="6" t="s">
        <v>103</v>
      </c>
      <c r="B15" s="8">
        <v>0.73429999999999995</v>
      </c>
      <c r="C15" s="8">
        <v>0.64459999999999995</v>
      </c>
      <c r="D15" s="8">
        <v>0.67649999999999999</v>
      </c>
      <c r="E15" s="8">
        <v>0.61760000000000004</v>
      </c>
      <c r="F15" s="8">
        <v>0.10059999999999999</v>
      </c>
      <c r="G15" s="8">
        <v>0.22389999999999999</v>
      </c>
      <c r="H15" s="6">
        <v>23.793560606060598</v>
      </c>
      <c r="I15" s="6">
        <v>528</v>
      </c>
      <c r="J15" s="6" t="s">
        <v>103</v>
      </c>
      <c r="K15" s="9">
        <v>0.19611528822055138</v>
      </c>
      <c r="L15" s="9">
        <v>0.10463659147869674</v>
      </c>
      <c r="M15" s="9">
        <v>0.6992481203007519</v>
      </c>
    </row>
    <row r="16" spans="1:30" x14ac:dyDescent="0.4">
      <c r="A16" s="6" t="s">
        <v>50</v>
      </c>
      <c r="B16" s="8">
        <v>0.93110000000000004</v>
      </c>
      <c r="C16" s="8">
        <v>0.90529999999999999</v>
      </c>
      <c r="D16" s="8">
        <v>0.76100000000000001</v>
      </c>
      <c r="E16" s="8">
        <v>0.72330000000000005</v>
      </c>
      <c r="F16" s="8">
        <v>6.0999999999999999E-2</v>
      </c>
      <c r="G16" s="8">
        <v>8.8999999999999996E-2</v>
      </c>
      <c r="H16" s="6">
        <v>6.1351351351351298</v>
      </c>
      <c r="I16" s="6">
        <v>296</v>
      </c>
      <c r="J16" s="6" t="s">
        <v>50</v>
      </c>
      <c r="K16" s="9">
        <v>0.19718309859154928</v>
      </c>
      <c r="L16" s="9">
        <v>7.2434607645875254E-2</v>
      </c>
      <c r="M16" s="9">
        <v>0.73038229376257546</v>
      </c>
    </row>
    <row r="17" spans="1:13" x14ac:dyDescent="0.4">
      <c r="A17" s="6" t="s">
        <v>94</v>
      </c>
      <c r="B17" s="8">
        <v>0.94969999999999999</v>
      </c>
      <c r="C17" s="8">
        <v>0.94920000000000004</v>
      </c>
      <c r="D17" s="8">
        <v>0.9032</v>
      </c>
      <c r="E17" s="8">
        <v>0.90410000000000001</v>
      </c>
      <c r="F17" s="8">
        <v>4.2299999999999997E-2</v>
      </c>
      <c r="G17" s="8">
        <v>5.2400000000000002E-2</v>
      </c>
      <c r="H17" s="6">
        <v>6.60055865921787</v>
      </c>
      <c r="I17" s="6">
        <v>358</v>
      </c>
      <c r="J17" s="6" t="s">
        <v>94</v>
      </c>
      <c r="K17" s="9">
        <v>0.20156046814044212</v>
      </c>
      <c r="L17" s="9">
        <v>6.5019505851755524E-3</v>
      </c>
      <c r="M17" s="9">
        <v>0.7919375812743823</v>
      </c>
    </row>
    <row r="18" spans="1:13" x14ac:dyDescent="0.4">
      <c r="A18" s="6" t="s">
        <v>7</v>
      </c>
      <c r="B18" s="8">
        <v>0.97019999999999995</v>
      </c>
      <c r="C18" s="8">
        <v>0.93779999999999997</v>
      </c>
      <c r="D18" s="8">
        <v>0.65820000000000001</v>
      </c>
      <c r="E18" s="8">
        <v>0.63870000000000005</v>
      </c>
      <c r="F18" s="8">
        <v>3.27E-2</v>
      </c>
      <c r="G18" s="8">
        <v>5.9200000000000003E-2</v>
      </c>
      <c r="H18" s="6">
        <v>14.821138211382101</v>
      </c>
      <c r="I18" s="6">
        <v>369</v>
      </c>
      <c r="J18" s="6" t="s">
        <v>7</v>
      </c>
      <c r="K18" s="9">
        <v>0.20230263157894737</v>
      </c>
      <c r="L18" s="9">
        <v>6.0855263157894739E-2</v>
      </c>
      <c r="M18" s="9">
        <v>0.73684210526315785</v>
      </c>
    </row>
    <row r="19" spans="1:13" x14ac:dyDescent="0.4">
      <c r="A19" s="6" t="s">
        <v>4</v>
      </c>
      <c r="B19" s="8">
        <v>0.82420000000000004</v>
      </c>
      <c r="C19" s="8">
        <v>0.78220000000000001</v>
      </c>
      <c r="D19" s="8">
        <v>0.68959999999999999</v>
      </c>
      <c r="E19" s="8">
        <v>0.66290000000000004</v>
      </c>
      <c r="F19" s="8">
        <v>0.13600000000000001</v>
      </c>
      <c r="G19" s="8">
        <v>0.1865</v>
      </c>
      <c r="H19" s="6">
        <v>10.4617142857142</v>
      </c>
      <c r="I19" s="6">
        <v>875</v>
      </c>
      <c r="J19" s="6" t="s">
        <v>4</v>
      </c>
      <c r="K19" s="9">
        <v>0.20241049273307338</v>
      </c>
      <c r="L19" s="9">
        <v>6.0616802552286422E-2</v>
      </c>
      <c r="M19" s="9">
        <v>0.73697270471464016</v>
      </c>
    </row>
    <row r="20" spans="1:13" x14ac:dyDescent="0.4">
      <c r="A20" s="6" t="s">
        <v>24</v>
      </c>
      <c r="B20" s="8">
        <v>0.8891</v>
      </c>
      <c r="C20" s="8">
        <v>0.89159999999999995</v>
      </c>
      <c r="D20" s="8">
        <v>0.59019999999999995</v>
      </c>
      <c r="E20" s="8">
        <v>0.53369999999999995</v>
      </c>
      <c r="F20" s="8">
        <v>3.04E-2</v>
      </c>
      <c r="G20" s="8">
        <v>6.3500000000000001E-2</v>
      </c>
      <c r="H20" s="6">
        <v>4.2280701754385897</v>
      </c>
      <c r="I20" s="6">
        <v>228</v>
      </c>
      <c r="J20" s="6" t="s">
        <v>24</v>
      </c>
      <c r="K20" s="9">
        <v>0.20393120393120392</v>
      </c>
      <c r="L20" s="9">
        <v>8.1081081081081086E-2</v>
      </c>
      <c r="M20" s="9">
        <v>0.71498771498771496</v>
      </c>
    </row>
    <row r="21" spans="1:13" x14ac:dyDescent="0.4">
      <c r="A21" s="6" t="s">
        <v>56</v>
      </c>
      <c r="B21" s="8">
        <v>0.73809999999999998</v>
      </c>
      <c r="C21" s="8">
        <v>0.54249999999999998</v>
      </c>
      <c r="D21" s="8">
        <v>0.3584</v>
      </c>
      <c r="E21" s="8">
        <v>0.33069999999999999</v>
      </c>
      <c r="F21" s="8">
        <v>0.11899999999999999</v>
      </c>
      <c r="G21" s="8">
        <v>0.36209999999999998</v>
      </c>
      <c r="H21" s="6">
        <v>6.4620786516853901</v>
      </c>
      <c r="I21" s="6">
        <v>712</v>
      </c>
      <c r="J21" s="6" t="s">
        <v>56</v>
      </c>
      <c r="K21" s="9">
        <v>0.2096085409252669</v>
      </c>
      <c r="L21" s="9">
        <v>4.7330960854092524E-2</v>
      </c>
      <c r="M21" s="9">
        <v>0.74306049822064058</v>
      </c>
    </row>
    <row r="22" spans="1:13" x14ac:dyDescent="0.4">
      <c r="A22" s="6" t="s">
        <v>23</v>
      </c>
      <c r="B22" s="8">
        <v>0.68869999999999998</v>
      </c>
      <c r="C22" s="8">
        <v>0.56689999999999996</v>
      </c>
      <c r="D22" s="8">
        <v>0.74609999999999999</v>
      </c>
      <c r="E22" s="8">
        <v>0.70050000000000001</v>
      </c>
      <c r="F22" s="8">
        <v>0.13039999999999999</v>
      </c>
      <c r="G22" s="8">
        <v>0.26319999999999999</v>
      </c>
      <c r="H22" s="6">
        <v>15.8834586466165</v>
      </c>
      <c r="I22" s="6">
        <v>266</v>
      </c>
      <c r="J22" s="6" t="s">
        <v>23</v>
      </c>
      <c r="K22" s="9">
        <v>0.2170138888888889</v>
      </c>
      <c r="L22" s="9">
        <v>7.1180555555555552E-2</v>
      </c>
      <c r="M22" s="9">
        <v>0.71180555555555558</v>
      </c>
    </row>
    <row r="23" spans="1:13" x14ac:dyDescent="0.4">
      <c r="A23" s="6" t="s">
        <v>73</v>
      </c>
      <c r="B23" s="8">
        <v>0.75749999999999995</v>
      </c>
      <c r="C23" s="8">
        <v>0.67669999999999997</v>
      </c>
      <c r="D23" s="8">
        <v>0.62250000000000005</v>
      </c>
      <c r="E23" s="8">
        <v>0.5897</v>
      </c>
      <c r="F23" s="8">
        <v>0.1865</v>
      </c>
      <c r="G23" s="8">
        <v>0.2893</v>
      </c>
      <c r="H23" s="6">
        <v>12.3042328042328</v>
      </c>
      <c r="I23" s="6">
        <v>756</v>
      </c>
      <c r="J23" s="6" t="s">
        <v>73</v>
      </c>
      <c r="K23" s="9">
        <v>0.2174483437192522</v>
      </c>
      <c r="L23" s="9">
        <v>0.11216792390947852</v>
      </c>
      <c r="M23" s="9">
        <v>0.67038373237126925</v>
      </c>
    </row>
    <row r="24" spans="1:13" x14ac:dyDescent="0.4">
      <c r="A24" s="6" t="s">
        <v>28</v>
      </c>
      <c r="B24" s="8">
        <v>0.53129999999999999</v>
      </c>
      <c r="C24" s="8">
        <v>0.45950000000000002</v>
      </c>
      <c r="D24" s="8">
        <v>0.53210000000000002</v>
      </c>
      <c r="E24" s="8">
        <v>0.47270000000000001</v>
      </c>
      <c r="F24" s="8">
        <v>0.22040000000000001</v>
      </c>
      <c r="G24" s="8">
        <v>0.3579</v>
      </c>
      <c r="H24" s="6">
        <v>24.5483870967741</v>
      </c>
      <c r="I24" s="6">
        <v>124</v>
      </c>
      <c r="J24" s="6" t="s">
        <v>28</v>
      </c>
      <c r="K24" s="9">
        <v>0.22666666666666666</v>
      </c>
      <c r="L24" s="9">
        <v>0.11333333333333333</v>
      </c>
      <c r="M24" s="9">
        <v>0.66</v>
      </c>
    </row>
    <row r="25" spans="1:13" x14ac:dyDescent="0.4">
      <c r="A25" s="6" t="s">
        <v>52</v>
      </c>
      <c r="B25" s="8">
        <v>0.81730000000000003</v>
      </c>
      <c r="C25" s="8">
        <v>0.74160000000000004</v>
      </c>
      <c r="D25" s="8">
        <v>0.57620000000000005</v>
      </c>
      <c r="E25" s="8">
        <v>0.55469999999999997</v>
      </c>
      <c r="F25" s="8">
        <v>0.12429999999999999</v>
      </c>
      <c r="G25" s="8">
        <v>0.2132</v>
      </c>
      <c r="H25" s="6">
        <v>27.675767918088699</v>
      </c>
      <c r="I25" s="6">
        <v>586</v>
      </c>
      <c r="J25" s="6" t="s">
        <v>52</v>
      </c>
      <c r="K25" s="9">
        <v>0.22667804323094426</v>
      </c>
      <c r="L25" s="9">
        <v>3.4129692832764505E-3</v>
      </c>
      <c r="M25" s="9">
        <v>0.76990898748577929</v>
      </c>
    </row>
    <row r="26" spans="1:13" x14ac:dyDescent="0.4">
      <c r="A26" s="6" t="s">
        <v>36</v>
      </c>
      <c r="B26" s="8">
        <v>0.73640000000000005</v>
      </c>
      <c r="C26" s="8">
        <v>0.58520000000000005</v>
      </c>
      <c r="D26" s="8">
        <v>0.52769999999999995</v>
      </c>
      <c r="E26" s="8">
        <v>0.51080000000000003</v>
      </c>
      <c r="F26" s="8">
        <v>0.1731</v>
      </c>
      <c r="G26" s="8">
        <v>0.35239999999999999</v>
      </c>
      <c r="H26" s="6">
        <v>28.904761904761902</v>
      </c>
      <c r="I26" s="6">
        <v>336</v>
      </c>
      <c r="J26" s="6" t="s">
        <v>36</v>
      </c>
      <c r="K26" s="9">
        <v>0.23069001029866118</v>
      </c>
      <c r="L26" s="9">
        <v>7.7239958805355308E-2</v>
      </c>
      <c r="M26" s="9">
        <v>0.69207003089598351</v>
      </c>
    </row>
    <row r="27" spans="1:13" x14ac:dyDescent="0.4">
      <c r="A27" s="6" t="s">
        <v>60</v>
      </c>
      <c r="B27" s="8">
        <v>0.87809999999999999</v>
      </c>
      <c r="C27" s="8">
        <v>0.82599999999999996</v>
      </c>
      <c r="D27" s="8">
        <v>0.67090000000000005</v>
      </c>
      <c r="E27" s="10">
        <v>0.6</v>
      </c>
      <c r="F27" s="8">
        <v>0.10639999999999999</v>
      </c>
      <c r="G27" s="8">
        <v>0.1663</v>
      </c>
      <c r="H27" s="6">
        <v>7.9282051282051196</v>
      </c>
      <c r="I27" s="6">
        <v>195</v>
      </c>
      <c r="J27" s="6" t="s">
        <v>60</v>
      </c>
      <c r="K27" s="9">
        <v>0.23684210526315788</v>
      </c>
      <c r="L27" s="9">
        <v>8.4210526315789472E-2</v>
      </c>
      <c r="M27" s="9">
        <v>0.67894736842105263</v>
      </c>
    </row>
    <row r="28" spans="1:13" x14ac:dyDescent="0.4">
      <c r="A28" s="6" t="s">
        <v>82</v>
      </c>
      <c r="B28" s="8">
        <v>0.69820000000000004</v>
      </c>
      <c r="C28" s="8">
        <v>0.67310000000000003</v>
      </c>
      <c r="D28" s="8">
        <v>0.60519999999999996</v>
      </c>
      <c r="E28" s="8">
        <v>0.60699999999999998</v>
      </c>
      <c r="F28" s="8">
        <v>0.25879999999999997</v>
      </c>
      <c r="G28" s="8">
        <v>0.29299999999999998</v>
      </c>
      <c r="H28" s="6">
        <v>32.106728538283001</v>
      </c>
      <c r="I28" s="6">
        <v>431</v>
      </c>
      <c r="J28" s="6" t="s">
        <v>82</v>
      </c>
      <c r="K28" s="9">
        <v>0.25387205387205386</v>
      </c>
      <c r="L28" s="9">
        <v>0.10909090909090909</v>
      </c>
      <c r="M28" s="9">
        <v>0.63703703703703707</v>
      </c>
    </row>
    <row r="29" spans="1:13" x14ac:dyDescent="0.4">
      <c r="A29" s="6" t="s">
        <v>20</v>
      </c>
      <c r="B29" s="8">
        <v>0.7732</v>
      </c>
      <c r="C29" s="8">
        <v>0.53110000000000002</v>
      </c>
      <c r="D29" s="8">
        <v>0.55869999999999997</v>
      </c>
      <c r="E29" s="8">
        <v>0.4597</v>
      </c>
      <c r="F29" s="8">
        <v>9.1899999999999996E-2</v>
      </c>
      <c r="G29" s="8">
        <v>0.41089999999999999</v>
      </c>
      <c r="H29" s="6">
        <v>22.893992932862101</v>
      </c>
      <c r="I29" s="6">
        <v>283</v>
      </c>
      <c r="J29" s="6" t="s">
        <v>20</v>
      </c>
      <c r="K29" s="9">
        <v>0.282089552238806</v>
      </c>
      <c r="L29" s="9">
        <v>7.6865671641791047E-2</v>
      </c>
      <c r="M29" s="9">
        <v>0.64104477611940303</v>
      </c>
    </row>
    <row r="30" spans="1:13" x14ac:dyDescent="0.4">
      <c r="A30" s="6" t="s">
        <v>5</v>
      </c>
      <c r="B30" s="8">
        <v>0.80710000000000004</v>
      </c>
      <c r="C30" s="8">
        <v>0.75570000000000004</v>
      </c>
      <c r="D30" s="8">
        <v>0.63339999999999996</v>
      </c>
      <c r="E30" s="8">
        <v>0.63070000000000004</v>
      </c>
      <c r="F30" s="8">
        <v>0.16689999999999999</v>
      </c>
      <c r="G30" s="8">
        <v>0.22589999999999999</v>
      </c>
      <c r="H30" s="6">
        <v>25.372222222222199</v>
      </c>
      <c r="I30" s="6">
        <v>540</v>
      </c>
      <c r="J30" s="6" t="s">
        <v>5</v>
      </c>
      <c r="K30" s="9">
        <v>0.28950050968399593</v>
      </c>
      <c r="L30" s="9">
        <v>0.11162079510703364</v>
      </c>
      <c r="M30" s="9">
        <v>0.59887869520897041</v>
      </c>
    </row>
    <row r="31" spans="1:13" x14ac:dyDescent="0.4">
      <c r="A31" s="6" t="s">
        <v>78</v>
      </c>
      <c r="B31" s="8">
        <v>0.86619999999999997</v>
      </c>
      <c r="C31" s="10">
        <v>0.7</v>
      </c>
      <c r="D31" s="8">
        <v>0.66279999999999994</v>
      </c>
      <c r="E31" s="8">
        <v>0.61219999999999997</v>
      </c>
      <c r="F31" s="8">
        <v>6.9099999999999995E-2</v>
      </c>
      <c r="G31" s="8">
        <v>0.2631</v>
      </c>
      <c r="H31" s="6">
        <v>13.5430711610486</v>
      </c>
      <c r="I31" s="6">
        <v>267</v>
      </c>
      <c r="J31" s="6" t="s">
        <v>78</v>
      </c>
      <c r="K31" s="9">
        <v>0.29197761194029853</v>
      </c>
      <c r="L31" s="9">
        <v>6.7164179104477612E-2</v>
      </c>
      <c r="M31" s="9">
        <v>0.64085820895522383</v>
      </c>
    </row>
    <row r="32" spans="1:13" x14ac:dyDescent="0.4">
      <c r="A32" s="6" t="s">
        <v>32</v>
      </c>
      <c r="B32" s="8">
        <v>0.83979999999999999</v>
      </c>
      <c r="C32" s="8">
        <v>0.79120000000000001</v>
      </c>
      <c r="D32" s="8">
        <v>0.71789999999999998</v>
      </c>
      <c r="E32" s="8">
        <v>0.67859999999999998</v>
      </c>
      <c r="F32" s="8">
        <v>7.9200000000000007E-2</v>
      </c>
      <c r="G32" s="8">
        <v>0.127</v>
      </c>
      <c r="H32" s="6">
        <v>16</v>
      </c>
      <c r="I32" s="6">
        <v>141</v>
      </c>
      <c r="J32" s="6" t="s">
        <v>32</v>
      </c>
      <c r="K32" s="9">
        <v>0.29268292682926828</v>
      </c>
      <c r="L32" s="9">
        <v>9.1463414634146339E-2</v>
      </c>
      <c r="M32" s="9">
        <v>0.61585365853658536</v>
      </c>
    </row>
    <row r="33" spans="1:13" x14ac:dyDescent="0.4">
      <c r="A33" s="6" t="s">
        <v>107</v>
      </c>
      <c r="B33" s="8">
        <v>0.7722</v>
      </c>
      <c r="C33" s="8">
        <v>0.60089999999999999</v>
      </c>
      <c r="D33" s="8">
        <v>0.58050000000000002</v>
      </c>
      <c r="E33" s="8">
        <v>0.52990000000000004</v>
      </c>
      <c r="F33" s="8">
        <v>0.1376</v>
      </c>
      <c r="G33" s="8">
        <v>0.32379999999999998</v>
      </c>
      <c r="H33" s="6">
        <v>13.232628398791499</v>
      </c>
      <c r="I33" s="6">
        <v>331</v>
      </c>
      <c r="J33" s="6" t="s">
        <v>107</v>
      </c>
      <c r="K33" s="9">
        <v>0.29835390946502055</v>
      </c>
      <c r="L33" s="9">
        <v>8.1275720164609058E-2</v>
      </c>
      <c r="M33" s="9">
        <v>0.62037037037037035</v>
      </c>
    </row>
    <row r="34" spans="1:13" x14ac:dyDescent="0.4">
      <c r="A34" s="6" t="s">
        <v>102</v>
      </c>
      <c r="B34" s="8">
        <v>0.70640000000000003</v>
      </c>
      <c r="C34" s="8">
        <v>0.52759999999999996</v>
      </c>
      <c r="D34" s="8">
        <v>0.627</v>
      </c>
      <c r="E34" s="8">
        <v>0.55469999999999997</v>
      </c>
      <c r="F34" s="8">
        <v>0.1444</v>
      </c>
      <c r="G34" s="8">
        <v>0.30840000000000001</v>
      </c>
      <c r="H34" s="6">
        <v>24.277353689567398</v>
      </c>
      <c r="I34" s="6">
        <v>393</v>
      </c>
      <c r="J34" s="6" t="s">
        <v>102</v>
      </c>
      <c r="K34" s="9">
        <v>0.30569430569430567</v>
      </c>
      <c r="L34" s="9">
        <v>6.3936063936063936E-2</v>
      </c>
      <c r="M34" s="9">
        <v>0.63036963036963034</v>
      </c>
    </row>
    <row r="35" spans="1:13" x14ac:dyDescent="0.4">
      <c r="A35" s="6" t="s">
        <v>63</v>
      </c>
      <c r="B35" s="8">
        <v>0.82589999999999997</v>
      </c>
      <c r="C35" s="8">
        <v>0.7399</v>
      </c>
      <c r="D35" s="8">
        <v>0.77049999999999996</v>
      </c>
      <c r="E35" s="8">
        <v>0.76019999999999999</v>
      </c>
      <c r="F35" s="8">
        <v>6.3899999999999998E-2</v>
      </c>
      <c r="G35" s="8">
        <v>0.13919999999999999</v>
      </c>
      <c r="H35" s="6">
        <v>5.6004228329809704</v>
      </c>
      <c r="I35" s="6">
        <v>473</v>
      </c>
      <c r="J35" s="6" t="s">
        <v>63</v>
      </c>
      <c r="K35" s="9">
        <v>0.30695970695970698</v>
      </c>
      <c r="L35" s="9">
        <v>1.4652014652014652E-3</v>
      </c>
      <c r="M35" s="9">
        <v>0.69157509157509156</v>
      </c>
    </row>
    <row r="36" spans="1:13" x14ac:dyDescent="0.4">
      <c r="A36" s="6" t="s">
        <v>54</v>
      </c>
      <c r="B36" s="8">
        <v>0.63590000000000002</v>
      </c>
      <c r="C36" s="8">
        <v>0.39350000000000002</v>
      </c>
      <c r="D36" s="8">
        <v>0.59299999999999997</v>
      </c>
      <c r="E36" s="8">
        <v>0.38290000000000002</v>
      </c>
      <c r="F36" s="8">
        <v>0.14960000000000001</v>
      </c>
      <c r="G36" s="8">
        <v>0.48949999999999999</v>
      </c>
      <c r="H36" s="6">
        <v>38.735955056179698</v>
      </c>
      <c r="I36" s="6">
        <v>178</v>
      </c>
      <c r="J36" s="6" t="s">
        <v>54</v>
      </c>
      <c r="K36" s="9">
        <v>0.31205673758865249</v>
      </c>
      <c r="L36" s="9">
        <v>9.2198581560283682E-2</v>
      </c>
      <c r="M36" s="9">
        <v>0.5957446808510638</v>
      </c>
    </row>
    <row r="37" spans="1:13" x14ac:dyDescent="0.4">
      <c r="A37" s="6" t="s">
        <v>12</v>
      </c>
      <c r="B37" s="8">
        <v>0.82030000000000003</v>
      </c>
      <c r="C37" s="8">
        <v>0.61750000000000005</v>
      </c>
      <c r="D37" s="8">
        <v>0.58919999999999995</v>
      </c>
      <c r="E37" s="8">
        <v>0.50670000000000004</v>
      </c>
      <c r="F37" s="8">
        <v>0.1517</v>
      </c>
      <c r="G37" s="8">
        <v>0.36459999999999998</v>
      </c>
      <c r="H37" s="6">
        <v>33.844512195121901</v>
      </c>
      <c r="I37" s="6">
        <v>328</v>
      </c>
      <c r="J37" s="6" t="s">
        <v>12</v>
      </c>
      <c r="K37" s="9">
        <v>0.31409875074360499</v>
      </c>
      <c r="L37" s="9">
        <v>8.2093991671624039E-2</v>
      </c>
      <c r="M37" s="9">
        <v>0.60380725758477094</v>
      </c>
    </row>
    <row r="38" spans="1:13" x14ac:dyDescent="0.4">
      <c r="A38" s="6" t="s">
        <v>59</v>
      </c>
      <c r="B38" s="8">
        <v>0.81389999999999996</v>
      </c>
      <c r="C38" s="8">
        <v>0.67500000000000004</v>
      </c>
      <c r="D38" s="8">
        <v>0.59619999999999995</v>
      </c>
      <c r="E38" s="8">
        <v>0.55130000000000001</v>
      </c>
      <c r="F38" s="8">
        <v>0.1179</v>
      </c>
      <c r="G38" s="8">
        <v>0.27960000000000002</v>
      </c>
      <c r="H38" s="6">
        <v>17.5253283302063</v>
      </c>
      <c r="I38" s="6">
        <v>533</v>
      </c>
      <c r="J38" s="6" t="s">
        <v>59</v>
      </c>
      <c r="K38" s="9">
        <v>0.31455696202531647</v>
      </c>
      <c r="L38" s="9">
        <v>0.11962025316455696</v>
      </c>
      <c r="M38" s="9">
        <v>0.5658227848101266</v>
      </c>
    </row>
    <row r="39" spans="1:13" x14ac:dyDescent="0.4">
      <c r="A39" s="6" t="s">
        <v>47</v>
      </c>
      <c r="B39" s="8">
        <v>0.1759</v>
      </c>
      <c r="C39" s="8">
        <v>0.1787</v>
      </c>
      <c r="D39" s="8">
        <v>0.1061</v>
      </c>
      <c r="E39" s="8">
        <v>0.1128</v>
      </c>
      <c r="F39" s="8">
        <v>0.55930000000000002</v>
      </c>
      <c r="G39" s="8">
        <v>0.64500000000000002</v>
      </c>
      <c r="H39" s="6">
        <v>39.824817518248103</v>
      </c>
      <c r="I39" s="6">
        <v>137</v>
      </c>
      <c r="J39" s="6" t="s">
        <v>47</v>
      </c>
      <c r="K39" s="9">
        <v>0.32997762863534674</v>
      </c>
      <c r="L39" s="9">
        <v>0.19463087248322147</v>
      </c>
      <c r="M39" s="9">
        <v>0.47539149888143178</v>
      </c>
    </row>
    <row r="40" spans="1:13" x14ac:dyDescent="0.4">
      <c r="A40" s="6" t="s">
        <v>46</v>
      </c>
      <c r="B40" s="8">
        <v>0.83150000000000002</v>
      </c>
      <c r="C40" s="8">
        <v>0.63080000000000003</v>
      </c>
      <c r="D40" s="8">
        <v>0.56569999999999998</v>
      </c>
      <c r="E40" s="8">
        <v>0.50880000000000003</v>
      </c>
      <c r="F40" s="8">
        <v>0.1152</v>
      </c>
      <c r="G40" s="8">
        <v>0.2717</v>
      </c>
      <c r="H40" s="6">
        <v>23.503355704697899</v>
      </c>
      <c r="I40" s="6">
        <v>149</v>
      </c>
      <c r="J40" s="6" t="s">
        <v>46</v>
      </c>
      <c r="K40" s="9">
        <v>0.33333333333333331</v>
      </c>
      <c r="L40" s="9">
        <v>0.14052287581699346</v>
      </c>
      <c r="M40" s="9">
        <v>0.52614379084967322</v>
      </c>
    </row>
    <row r="41" spans="1:13" x14ac:dyDescent="0.4">
      <c r="A41" s="6" t="s">
        <v>8</v>
      </c>
      <c r="B41" s="8">
        <v>0.74139999999999995</v>
      </c>
      <c r="C41" s="8">
        <v>0.52869999999999995</v>
      </c>
      <c r="D41" s="8">
        <v>0.47399999999999998</v>
      </c>
      <c r="E41" s="8">
        <v>0.40799999999999997</v>
      </c>
      <c r="F41" s="8">
        <v>0.17730000000000001</v>
      </c>
      <c r="G41" s="8">
        <v>0.41349999999999998</v>
      </c>
      <c r="H41" s="6">
        <v>26.561702127659501</v>
      </c>
      <c r="I41" s="6">
        <v>235</v>
      </c>
      <c r="J41" s="6" t="s">
        <v>8</v>
      </c>
      <c r="K41" s="9">
        <v>0.38388625592417064</v>
      </c>
      <c r="L41" s="9">
        <v>0.18167456556082148</v>
      </c>
      <c r="M41" s="9">
        <v>0.43443917851500791</v>
      </c>
    </row>
    <row r="42" spans="1:13" x14ac:dyDescent="0.4">
      <c r="A42" s="6" t="s">
        <v>98</v>
      </c>
      <c r="B42" s="8">
        <v>0.18179999999999999</v>
      </c>
      <c r="C42" s="8">
        <v>0.18179999999999999</v>
      </c>
      <c r="D42" s="8">
        <v>0.1009</v>
      </c>
      <c r="E42" s="8">
        <v>0.1009</v>
      </c>
      <c r="F42" s="8">
        <v>0.68149999999999999</v>
      </c>
      <c r="G42" s="8">
        <v>0.76290000000000002</v>
      </c>
      <c r="H42" s="6">
        <v>51.4789915966386</v>
      </c>
      <c r="I42" s="6">
        <v>119</v>
      </c>
      <c r="J42" s="6" t="s">
        <v>98</v>
      </c>
      <c r="K42" s="9">
        <v>0.38414634146341464</v>
      </c>
      <c r="L42" s="9">
        <v>0.13109756097560976</v>
      </c>
      <c r="M42" s="9">
        <v>0.4847560975609756</v>
      </c>
    </row>
    <row r="43" spans="1:13" x14ac:dyDescent="0.4">
      <c r="A43" s="6" t="s">
        <v>62</v>
      </c>
      <c r="B43" s="8">
        <v>0.92310000000000003</v>
      </c>
      <c r="C43" s="8">
        <v>0.86829999999999996</v>
      </c>
      <c r="D43" s="8">
        <v>0.70779999999999998</v>
      </c>
      <c r="E43" s="8">
        <v>0.68820000000000003</v>
      </c>
      <c r="F43" s="8">
        <v>7.6499999999999999E-2</v>
      </c>
      <c r="G43" s="8">
        <v>0.1333</v>
      </c>
      <c r="H43" s="6">
        <v>7.71428571428571</v>
      </c>
      <c r="I43" s="6">
        <v>532</v>
      </c>
      <c r="J43" s="6" t="s">
        <v>62</v>
      </c>
      <c r="K43" s="9">
        <v>0.39130434782608697</v>
      </c>
      <c r="L43" s="9">
        <v>5.7971014492753624E-2</v>
      </c>
      <c r="M43" s="9">
        <v>0.55072463768115942</v>
      </c>
    </row>
    <row r="44" spans="1:13" x14ac:dyDescent="0.4">
      <c r="A44" s="6" t="s">
        <v>71</v>
      </c>
      <c r="B44" s="8">
        <v>0.87649999999999995</v>
      </c>
      <c r="C44" s="8">
        <v>0.76619999999999999</v>
      </c>
      <c r="D44" s="8">
        <v>0.75970000000000004</v>
      </c>
      <c r="E44" s="8">
        <v>0.69110000000000005</v>
      </c>
      <c r="F44" s="8">
        <v>7.8700000000000006E-2</v>
      </c>
      <c r="G44" s="8">
        <v>0.22969999999999999</v>
      </c>
      <c r="H44" s="6">
        <v>52.562068965517199</v>
      </c>
      <c r="I44" s="6">
        <v>290</v>
      </c>
      <c r="J44" s="6" t="s">
        <v>71</v>
      </c>
      <c r="K44" s="9">
        <v>0.39428571428571429</v>
      </c>
      <c r="L44" s="9">
        <v>0.12952380952380951</v>
      </c>
      <c r="M44" s="9">
        <v>0.47619047619047616</v>
      </c>
    </row>
    <row r="45" spans="1:13" x14ac:dyDescent="0.4">
      <c r="A45" s="6" t="s">
        <v>44</v>
      </c>
      <c r="B45" s="8">
        <v>0.93079999999999996</v>
      </c>
      <c r="C45" s="8">
        <v>0.71850000000000003</v>
      </c>
      <c r="D45" s="8">
        <v>0.49869999999999998</v>
      </c>
      <c r="E45" s="8">
        <v>0.5595</v>
      </c>
      <c r="F45" s="8">
        <v>4.2900000000000001E-2</v>
      </c>
      <c r="G45" s="8">
        <v>0.22140000000000001</v>
      </c>
      <c r="H45" s="6">
        <v>11.049327354260001</v>
      </c>
      <c r="I45" s="6">
        <v>446</v>
      </c>
      <c r="J45" s="6" t="s">
        <v>44</v>
      </c>
      <c r="K45" s="9">
        <v>0.39931506849315068</v>
      </c>
      <c r="L45" s="9">
        <v>7.4657534246575341E-2</v>
      </c>
      <c r="M45" s="9">
        <v>0.52602739726027392</v>
      </c>
    </row>
    <row r="62" spans="2:13" x14ac:dyDescent="0.4">
      <c r="B62" s="11"/>
      <c r="C62" s="11"/>
      <c r="D62" s="11"/>
      <c r="E62" s="11"/>
      <c r="F62" s="11"/>
      <c r="G62" s="11"/>
      <c r="K62" s="12"/>
      <c r="L62" s="12"/>
      <c r="M62" s="12"/>
    </row>
    <row r="63" spans="2:13" x14ac:dyDescent="0.4">
      <c r="B63" s="11"/>
      <c r="C63" s="11"/>
      <c r="D63" s="11"/>
      <c r="E63" s="11"/>
      <c r="F63" s="11"/>
      <c r="G63" s="11"/>
      <c r="K63" s="12"/>
      <c r="L63" s="12"/>
      <c r="M63" s="12"/>
    </row>
    <row r="64" spans="2:13" x14ac:dyDescent="0.4">
      <c r="B64" s="11"/>
      <c r="C64" s="11"/>
      <c r="D64" s="11"/>
      <c r="E64" s="11"/>
      <c r="F64" s="11"/>
      <c r="G64" s="11"/>
      <c r="K64" s="12"/>
      <c r="L64" s="12"/>
      <c r="M64" s="12"/>
    </row>
    <row r="65" spans="2:13" x14ac:dyDescent="0.4">
      <c r="B65" s="11"/>
      <c r="C65" s="11"/>
      <c r="D65" s="11"/>
      <c r="E65" s="11"/>
      <c r="F65" s="11"/>
      <c r="G65" s="11"/>
      <c r="K65" s="12"/>
      <c r="L65" s="12"/>
      <c r="M65" s="12"/>
    </row>
    <row r="66" spans="2:13" x14ac:dyDescent="0.4">
      <c r="B66" s="11"/>
      <c r="C66" s="11"/>
      <c r="D66" s="11"/>
      <c r="E66" s="11"/>
      <c r="F66" s="11"/>
      <c r="G66" s="11"/>
      <c r="K66" s="12"/>
      <c r="L66" s="12"/>
      <c r="M66" s="12"/>
    </row>
    <row r="67" spans="2:13" x14ac:dyDescent="0.4">
      <c r="B67" s="11"/>
      <c r="C67" s="11"/>
      <c r="D67" s="11"/>
      <c r="E67" s="11"/>
      <c r="F67" s="11"/>
      <c r="G67" s="11"/>
      <c r="K67" s="12"/>
      <c r="L67" s="12"/>
      <c r="M67" s="12"/>
    </row>
    <row r="68" spans="2:13" x14ac:dyDescent="0.4">
      <c r="B68" s="11"/>
      <c r="C68" s="11"/>
      <c r="D68" s="11"/>
      <c r="E68" s="11"/>
      <c r="F68" s="11"/>
      <c r="G68" s="11"/>
      <c r="K68" s="12"/>
      <c r="L68" s="12"/>
      <c r="M68" s="12"/>
    </row>
    <row r="69" spans="2:13" x14ac:dyDescent="0.4">
      <c r="B69" s="11"/>
      <c r="C69" s="11"/>
      <c r="D69" s="11"/>
      <c r="E69" s="11"/>
      <c r="F69" s="11"/>
      <c r="G69" s="11"/>
      <c r="K69" s="12"/>
      <c r="L69" s="12"/>
      <c r="M69" s="12"/>
    </row>
    <row r="70" spans="2:13" x14ac:dyDescent="0.4">
      <c r="B70" s="11"/>
      <c r="C70" s="11"/>
      <c r="D70" s="11"/>
      <c r="E70" s="11"/>
      <c r="F70" s="11"/>
      <c r="G70" s="11"/>
      <c r="K70" s="12"/>
      <c r="L70" s="12"/>
      <c r="M70" s="12"/>
    </row>
    <row r="71" spans="2:13" x14ac:dyDescent="0.4">
      <c r="B71" s="11"/>
      <c r="C71" s="11"/>
      <c r="D71" s="11"/>
      <c r="E71" s="11"/>
      <c r="F71" s="11"/>
      <c r="G71" s="11"/>
      <c r="K71" s="12"/>
      <c r="L71" s="12"/>
      <c r="M71" s="12"/>
    </row>
    <row r="72" spans="2:13" x14ac:dyDescent="0.4">
      <c r="B72" s="11"/>
      <c r="C72" s="11"/>
      <c r="D72" s="11"/>
      <c r="E72" s="11"/>
      <c r="F72" s="11"/>
      <c r="G72" s="11"/>
      <c r="K72" s="12"/>
      <c r="L72" s="12"/>
      <c r="M72" s="12"/>
    </row>
    <row r="73" spans="2:13" x14ac:dyDescent="0.4">
      <c r="B73" s="11"/>
      <c r="C73" s="11"/>
      <c r="D73" s="11"/>
      <c r="E73" s="11"/>
      <c r="F73" s="11"/>
      <c r="G73" s="11"/>
      <c r="K73" s="12"/>
      <c r="L73" s="12"/>
      <c r="M73" s="12"/>
    </row>
    <row r="74" spans="2:13" x14ac:dyDescent="0.4">
      <c r="B74" s="11"/>
      <c r="C74" s="11"/>
      <c r="D74" s="11"/>
      <c r="E74" s="11"/>
      <c r="F74" s="11"/>
      <c r="G74" s="11"/>
      <c r="K74" s="12"/>
      <c r="L74" s="12"/>
      <c r="M74" s="12"/>
    </row>
    <row r="75" spans="2:13" x14ac:dyDescent="0.4">
      <c r="B75" s="11"/>
      <c r="C75" s="11"/>
      <c r="D75" s="11"/>
      <c r="E75" s="11"/>
      <c r="F75" s="11"/>
      <c r="G75" s="11"/>
      <c r="K75" s="12"/>
      <c r="L75" s="12"/>
      <c r="M75" s="12"/>
    </row>
  </sheetData>
  <sortState xmlns:xlrd2="http://schemas.microsoft.com/office/spreadsheetml/2017/richdata2" ref="A3:M75">
    <sortCondition ref="K2"/>
  </sortState>
  <mergeCells count="4">
    <mergeCell ref="J1:M1"/>
    <mergeCell ref="B1:C1"/>
    <mergeCell ref="D1:E1"/>
    <mergeCell ref="F1:G1"/>
  </mergeCells>
  <phoneticPr fontId="2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B50C-5875-4915-9E95-DC83EBA42761}">
  <dimension ref="A1:Y71"/>
  <sheetViews>
    <sheetView topLeftCell="A31" zoomScaleNormal="100" workbookViewId="0">
      <selection activeCell="O64" sqref="O64:O67"/>
    </sheetView>
  </sheetViews>
  <sheetFormatPr defaultRowHeight="13.9" x14ac:dyDescent="0.4"/>
  <cols>
    <col min="1" max="1" width="11.46484375" customWidth="1"/>
    <col min="3" max="3" width="9.9296875" bestFit="1" customWidth="1"/>
    <col min="5" max="5" width="9.19921875" bestFit="1" customWidth="1"/>
    <col min="6" max="6" width="11.53125" customWidth="1"/>
    <col min="7" max="7" width="9.9296875" bestFit="1" customWidth="1"/>
    <col min="14" max="14" width="11.53125" customWidth="1"/>
    <col min="17" max="17" width="11.19921875" customWidth="1"/>
    <col min="18" max="18" width="9.46484375" customWidth="1"/>
    <col min="21" max="21" width="16.53125" customWidth="1"/>
  </cols>
  <sheetData>
    <row r="1" spans="1:25" x14ac:dyDescent="0.4">
      <c r="A1" t="s">
        <v>0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0</v>
      </c>
      <c r="S1" t="s">
        <v>130</v>
      </c>
      <c r="T1" t="s">
        <v>131</v>
      </c>
      <c r="U1" t="s">
        <v>132</v>
      </c>
      <c r="V1" t="s">
        <v>152</v>
      </c>
      <c r="W1" t="s">
        <v>153</v>
      </c>
      <c r="X1" t="s">
        <v>154</v>
      </c>
      <c r="Y1" t="s">
        <v>155</v>
      </c>
    </row>
    <row r="2" spans="1:25" x14ac:dyDescent="0.4">
      <c r="A2" s="25" t="s">
        <v>24</v>
      </c>
      <c r="B2" s="1">
        <v>0.8891</v>
      </c>
      <c r="C2" s="1">
        <v>0.89159999999999995</v>
      </c>
      <c r="D2" s="1">
        <v>0.59019999999999995</v>
      </c>
      <c r="E2" s="1">
        <v>0.53369999999999995</v>
      </c>
      <c r="F2" s="1">
        <v>3.04E-2</v>
      </c>
      <c r="G2" s="1">
        <v>6.3500000000000001E-2</v>
      </c>
      <c r="H2">
        <v>4.2280701754385897</v>
      </c>
      <c r="I2">
        <v>3.73893805309734</v>
      </c>
      <c r="J2">
        <v>1.57894736842105</v>
      </c>
      <c r="K2">
        <v>1.45575221238938</v>
      </c>
      <c r="L2">
        <v>6.2426496976468598E-2</v>
      </c>
      <c r="M2">
        <v>6.4990436482255207E-2</v>
      </c>
      <c r="N2">
        <v>228</v>
      </c>
      <c r="O2">
        <v>226</v>
      </c>
      <c r="P2">
        <v>8</v>
      </c>
      <c r="Q2">
        <v>7</v>
      </c>
      <c r="R2" t="s">
        <v>24</v>
      </c>
      <c r="S2" s="5">
        <v>0.20393120393120392</v>
      </c>
      <c r="T2" s="5">
        <v>8.1081081081081086E-2</v>
      </c>
      <c r="U2" s="5">
        <v>0.71498771498771496</v>
      </c>
      <c r="V2">
        <v>216</v>
      </c>
      <c r="W2">
        <v>23863</v>
      </c>
      <c r="X2">
        <v>107</v>
      </c>
      <c r="Y2">
        <v>65</v>
      </c>
    </row>
    <row r="3" spans="1:25" x14ac:dyDescent="0.4">
      <c r="A3" t="s">
        <v>66</v>
      </c>
      <c r="B3" s="1">
        <v>0.95960000000000001</v>
      </c>
      <c r="C3" s="1">
        <v>0.94950000000000001</v>
      </c>
      <c r="D3" s="1">
        <v>0.7056</v>
      </c>
      <c r="E3" s="1">
        <v>0.69610000000000005</v>
      </c>
      <c r="F3" s="1">
        <v>3.2800000000000003E-2</v>
      </c>
      <c r="G3" s="1">
        <v>4.0500000000000001E-2</v>
      </c>
      <c r="H3">
        <v>5.2979942693409701</v>
      </c>
      <c r="I3">
        <v>2.85507246376811</v>
      </c>
      <c r="J3">
        <v>2.4183381088825202</v>
      </c>
      <c r="K3">
        <v>1.7971014492753601</v>
      </c>
      <c r="L3">
        <v>3.2591481761145603E-2</v>
      </c>
      <c r="M3">
        <v>2.7999497903445001E-2</v>
      </c>
      <c r="N3">
        <v>349</v>
      </c>
      <c r="O3">
        <v>138</v>
      </c>
      <c r="P3">
        <v>41</v>
      </c>
      <c r="Q3">
        <v>27</v>
      </c>
      <c r="R3" t="s">
        <v>66</v>
      </c>
      <c r="S3" s="5">
        <v>0.15584415584415584</v>
      </c>
      <c r="T3" s="5">
        <v>0.11363636363636363</v>
      </c>
      <c r="U3" s="5">
        <v>0.73051948051948057</v>
      </c>
      <c r="V3">
        <v>276</v>
      </c>
      <c r="W3">
        <v>11441</v>
      </c>
      <c r="X3">
        <v>729</v>
      </c>
      <c r="Y3">
        <v>144</v>
      </c>
    </row>
    <row r="4" spans="1:25" x14ac:dyDescent="0.4">
      <c r="A4" t="s">
        <v>50</v>
      </c>
      <c r="B4" s="1">
        <v>0.93110000000000004</v>
      </c>
      <c r="C4" s="1">
        <v>0.90529999999999999</v>
      </c>
      <c r="D4" s="1">
        <v>0.76100000000000001</v>
      </c>
      <c r="E4" s="1">
        <v>0.72330000000000005</v>
      </c>
      <c r="F4" s="1">
        <v>6.0999999999999999E-2</v>
      </c>
      <c r="G4" s="1">
        <v>8.8999999999999996E-2</v>
      </c>
      <c r="H4">
        <v>6.1351351351351298</v>
      </c>
      <c r="I4">
        <v>1.93333333333333</v>
      </c>
      <c r="J4">
        <v>2.19256756756756</v>
      </c>
      <c r="K4">
        <v>1.5066666666666599</v>
      </c>
      <c r="L4">
        <v>2.97914123877514E-2</v>
      </c>
      <c r="M4">
        <v>2.6138214698052799E-2</v>
      </c>
      <c r="N4">
        <v>296</v>
      </c>
      <c r="O4">
        <v>75</v>
      </c>
      <c r="P4">
        <v>86</v>
      </c>
      <c r="Q4">
        <v>22</v>
      </c>
      <c r="R4" t="s">
        <v>50</v>
      </c>
      <c r="S4" s="5">
        <v>0.19718309859154928</v>
      </c>
      <c r="T4" s="5">
        <v>7.2434607645875254E-2</v>
      </c>
      <c r="U4" s="5">
        <v>0.73038229376257546</v>
      </c>
      <c r="V4">
        <v>271</v>
      </c>
      <c r="W4">
        <v>16409</v>
      </c>
      <c r="X4">
        <v>629</v>
      </c>
      <c r="Y4">
        <v>67</v>
      </c>
    </row>
    <row r="5" spans="1:25" x14ac:dyDescent="0.4">
      <c r="A5" t="s">
        <v>94</v>
      </c>
      <c r="B5" s="1">
        <v>0.94969999999999999</v>
      </c>
      <c r="C5" s="1">
        <v>0.94920000000000004</v>
      </c>
      <c r="D5" s="1">
        <v>0.9032</v>
      </c>
      <c r="E5" s="1">
        <v>0.90410000000000001</v>
      </c>
      <c r="F5" s="1">
        <v>4.2299999999999997E-2</v>
      </c>
      <c r="G5" s="1">
        <v>5.2400000000000002E-2</v>
      </c>
      <c r="H5">
        <v>6.60055865921787</v>
      </c>
      <c r="I5">
        <v>3</v>
      </c>
      <c r="J5">
        <v>2.8966480446927299</v>
      </c>
      <c r="K5">
        <v>1.73538461538461</v>
      </c>
      <c r="L5">
        <v>3.1532722701426298E-2</v>
      </c>
      <c r="M5">
        <v>1.5222071773823599E-2</v>
      </c>
      <c r="N5">
        <v>358</v>
      </c>
      <c r="O5">
        <v>325</v>
      </c>
      <c r="P5">
        <v>95</v>
      </c>
      <c r="Q5">
        <v>33</v>
      </c>
      <c r="R5" t="s">
        <v>94</v>
      </c>
      <c r="S5" s="5">
        <v>0.20156046814044212</v>
      </c>
      <c r="T5" s="5">
        <v>6.5019505851755524E-3</v>
      </c>
      <c r="U5" s="5">
        <v>0.7919375812743823</v>
      </c>
      <c r="V5">
        <v>349</v>
      </c>
      <c r="W5">
        <v>10208</v>
      </c>
      <c r="X5">
        <v>855</v>
      </c>
      <c r="Y5">
        <v>292</v>
      </c>
    </row>
    <row r="6" spans="1:25" x14ac:dyDescent="0.4">
      <c r="A6" t="s">
        <v>100</v>
      </c>
      <c r="B6" s="1">
        <v>0.87839999999999996</v>
      </c>
      <c r="C6" s="1">
        <v>0.76080000000000003</v>
      </c>
      <c r="D6" s="1">
        <v>0.64600000000000002</v>
      </c>
      <c r="E6" s="1">
        <v>0.58709999999999996</v>
      </c>
      <c r="F6" s="1">
        <v>8.77E-2</v>
      </c>
      <c r="G6" s="1">
        <v>0.21390000000000001</v>
      </c>
      <c r="H6">
        <v>6.9315525876460704</v>
      </c>
      <c r="I6">
        <v>1.97647058823529</v>
      </c>
      <c r="J6">
        <v>2.0984974958263698</v>
      </c>
      <c r="K6">
        <v>1.51764705882352</v>
      </c>
      <c r="L6">
        <v>5.5266900247650803E-2</v>
      </c>
      <c r="M6">
        <v>5.1078965426684303E-2</v>
      </c>
      <c r="N6">
        <v>599</v>
      </c>
      <c r="O6">
        <v>85</v>
      </c>
      <c r="P6">
        <v>106</v>
      </c>
      <c r="Q6">
        <v>32</v>
      </c>
      <c r="R6" t="s">
        <v>100</v>
      </c>
      <c r="S6" s="5">
        <v>0.16156511695062084</v>
      </c>
      <c r="T6" s="5">
        <v>0.10799884493213976</v>
      </c>
      <c r="U6" s="5">
        <v>0.73043603811723934</v>
      </c>
      <c r="V6">
        <v>1121</v>
      </c>
      <c r="W6">
        <v>188105</v>
      </c>
      <c r="X6">
        <v>2789</v>
      </c>
      <c r="Y6">
        <v>85</v>
      </c>
    </row>
    <row r="7" spans="1:25" x14ac:dyDescent="0.4">
      <c r="A7" s="25" t="s">
        <v>60</v>
      </c>
      <c r="B7" s="1">
        <v>0.87809999999999999</v>
      </c>
      <c r="C7" s="1">
        <v>0.82599999999999996</v>
      </c>
      <c r="D7" s="1">
        <v>0.67090000000000005</v>
      </c>
      <c r="E7" s="2">
        <v>0.6</v>
      </c>
      <c r="F7" s="1">
        <v>0.10639999999999999</v>
      </c>
      <c r="G7" s="1">
        <v>0.1663</v>
      </c>
      <c r="H7">
        <v>7.9282051282051196</v>
      </c>
      <c r="I7">
        <v>3.4615384615384599</v>
      </c>
      <c r="J7">
        <v>1.22051282051282</v>
      </c>
      <c r="K7">
        <v>1.17948717948717</v>
      </c>
      <c r="L7">
        <v>7.7057539741311604E-2</v>
      </c>
      <c r="M7">
        <v>9.3068124685771705E-2</v>
      </c>
      <c r="N7">
        <v>195</v>
      </c>
      <c r="O7">
        <v>39</v>
      </c>
      <c r="P7">
        <v>7</v>
      </c>
      <c r="Q7">
        <v>5</v>
      </c>
      <c r="R7" t="s">
        <v>60</v>
      </c>
      <c r="S7" s="5">
        <v>0.23684210526315788</v>
      </c>
      <c r="T7" s="5">
        <v>8.4210526315789472E-2</v>
      </c>
      <c r="U7" s="5">
        <v>0.67894736842105263</v>
      </c>
      <c r="V7">
        <v>190</v>
      </c>
      <c r="W7">
        <v>9825</v>
      </c>
      <c r="X7">
        <v>967</v>
      </c>
      <c r="Y7">
        <v>73</v>
      </c>
    </row>
    <row r="8" spans="1:25" x14ac:dyDescent="0.4">
      <c r="A8" s="25" t="s">
        <v>81</v>
      </c>
      <c r="B8" s="1">
        <v>0.71530000000000005</v>
      </c>
      <c r="C8" s="1">
        <v>0.92120000000000002</v>
      </c>
      <c r="D8" s="1">
        <v>0.89239999999999997</v>
      </c>
      <c r="E8" s="1">
        <v>0.85470000000000002</v>
      </c>
      <c r="F8" s="1">
        <v>2.1899999999999999E-2</v>
      </c>
      <c r="G8" s="1">
        <v>2.52E-2</v>
      </c>
      <c r="H8">
        <v>8.3265822784810108</v>
      </c>
      <c r="I8">
        <v>2.3782051282051202</v>
      </c>
      <c r="J8">
        <v>2.5746835443037899</v>
      </c>
      <c r="K8">
        <v>1.4935897435897401</v>
      </c>
      <c r="L8">
        <v>2.8339113011552799E-2</v>
      </c>
      <c r="M8">
        <v>3.8489469996451101E-2</v>
      </c>
      <c r="N8">
        <v>395</v>
      </c>
      <c r="O8">
        <v>156</v>
      </c>
      <c r="P8">
        <v>85</v>
      </c>
      <c r="Q8">
        <v>17</v>
      </c>
      <c r="R8" t="s">
        <v>81</v>
      </c>
      <c r="S8" s="5">
        <v>0.19024390243902439</v>
      </c>
      <c r="T8" s="5">
        <v>0.32682926829268294</v>
      </c>
      <c r="U8" s="5">
        <v>0.48292682926829267</v>
      </c>
      <c r="V8">
        <v>417</v>
      </c>
      <c r="W8">
        <v>37491</v>
      </c>
      <c r="X8">
        <v>1255</v>
      </c>
      <c r="Y8">
        <v>83</v>
      </c>
    </row>
    <row r="9" spans="1:25" x14ac:dyDescent="0.4">
      <c r="A9" t="s">
        <v>55</v>
      </c>
      <c r="B9" s="1">
        <v>0.79720000000000002</v>
      </c>
      <c r="C9" s="1">
        <v>0.73829999999999996</v>
      </c>
      <c r="D9" s="1">
        <v>0.78749999999999998</v>
      </c>
      <c r="E9" s="1">
        <v>0.49259999999999998</v>
      </c>
      <c r="F9" s="1">
        <v>1.9199999999999998E-2</v>
      </c>
      <c r="G9" s="1">
        <v>0.18690000000000001</v>
      </c>
      <c r="H9">
        <v>9.4230769230769198</v>
      </c>
      <c r="I9">
        <v>3.87878787878787</v>
      </c>
      <c r="J9">
        <v>3.5439560439560398</v>
      </c>
      <c r="K9">
        <v>3.0378787878787801</v>
      </c>
      <c r="L9">
        <v>2.3859692417252901E-2</v>
      </c>
      <c r="M9">
        <v>2.5871439129014202E-2</v>
      </c>
      <c r="N9">
        <v>364</v>
      </c>
      <c r="O9">
        <v>132</v>
      </c>
      <c r="P9">
        <v>205</v>
      </c>
      <c r="Q9">
        <v>96</v>
      </c>
      <c r="R9" t="s">
        <v>55</v>
      </c>
      <c r="S9" s="5">
        <v>0.4342403628117914</v>
      </c>
      <c r="T9" s="5">
        <v>6.4625850340136057E-2</v>
      </c>
      <c r="U9" s="5">
        <v>0.50113378684807253</v>
      </c>
      <c r="V9">
        <v>420</v>
      </c>
      <c r="W9">
        <v>80789</v>
      </c>
      <c r="X9">
        <v>1658</v>
      </c>
      <c r="Y9">
        <v>246</v>
      </c>
    </row>
    <row r="10" spans="1:25" x14ac:dyDescent="0.4">
      <c r="A10" t="s">
        <v>6</v>
      </c>
      <c r="B10" s="1">
        <v>0.75529999999999997</v>
      </c>
      <c r="C10" s="1">
        <v>0.77639999999999998</v>
      </c>
      <c r="D10" s="1">
        <v>0.88319999999999999</v>
      </c>
      <c r="E10" s="1">
        <v>0.84030000000000005</v>
      </c>
      <c r="F10" s="1">
        <v>7.4000000000000003E-3</v>
      </c>
      <c r="G10" s="1">
        <v>6.3E-2</v>
      </c>
      <c r="H10">
        <v>9.4820838627700095</v>
      </c>
      <c r="I10">
        <v>6.4372179453145701</v>
      </c>
      <c r="J10">
        <v>4.7565438373570501</v>
      </c>
      <c r="K10">
        <v>3.7762144942925402</v>
      </c>
      <c r="L10">
        <v>3.3856400881393102E-3</v>
      </c>
      <c r="M10">
        <v>2.31279049796048E-3</v>
      </c>
      <c r="N10">
        <v>3935</v>
      </c>
      <c r="O10">
        <v>3767</v>
      </c>
      <c r="P10">
        <v>2597</v>
      </c>
      <c r="Q10">
        <v>1846</v>
      </c>
      <c r="R10" t="s">
        <v>6</v>
      </c>
      <c r="S10" s="5">
        <v>0.18371147985099898</v>
      </c>
      <c r="T10" s="5">
        <v>4.6732136810023701E-2</v>
      </c>
      <c r="U10" s="5">
        <v>0.76955638333897736</v>
      </c>
      <c r="V10">
        <v>3636</v>
      </c>
      <c r="W10">
        <v>774125</v>
      </c>
      <c r="X10">
        <v>15968</v>
      </c>
      <c r="Y10">
        <v>9777</v>
      </c>
    </row>
    <row r="11" spans="1:25" x14ac:dyDescent="0.4">
      <c r="A11" t="s">
        <v>4</v>
      </c>
      <c r="B11" s="1">
        <v>0.82420000000000004</v>
      </c>
      <c r="C11" s="1">
        <v>0.78220000000000001</v>
      </c>
      <c r="D11" s="1">
        <v>0.68959999999999999</v>
      </c>
      <c r="E11" s="1">
        <v>0.66290000000000004</v>
      </c>
      <c r="F11" s="1">
        <v>0.13600000000000001</v>
      </c>
      <c r="G11" s="1">
        <v>0.1865</v>
      </c>
      <c r="H11">
        <v>10.4617142857142</v>
      </c>
      <c r="I11">
        <v>6.7660818713450199</v>
      </c>
      <c r="J11">
        <v>6.2148571428571397</v>
      </c>
      <c r="K11">
        <v>5.1040935672514598</v>
      </c>
      <c r="L11">
        <v>1.7989351932083199E-2</v>
      </c>
      <c r="M11">
        <v>1.5660580781843202E-2</v>
      </c>
      <c r="N11">
        <v>875</v>
      </c>
      <c r="O11">
        <v>855</v>
      </c>
      <c r="P11">
        <v>626</v>
      </c>
      <c r="Q11">
        <v>493</v>
      </c>
      <c r="R11" t="s">
        <v>4</v>
      </c>
      <c r="S11" s="5">
        <v>0.20241049273307338</v>
      </c>
      <c r="T11" s="5">
        <v>6.0616802552286422E-2</v>
      </c>
      <c r="U11" s="5">
        <v>0.73697270471464016</v>
      </c>
      <c r="V11">
        <v>836</v>
      </c>
      <c r="W11">
        <v>93232</v>
      </c>
      <c r="X11">
        <v>3237</v>
      </c>
      <c r="Y11">
        <v>1610</v>
      </c>
    </row>
    <row r="12" spans="1:25" x14ac:dyDescent="0.4">
      <c r="A12" t="s">
        <v>41</v>
      </c>
      <c r="B12" s="1">
        <v>0.78290000000000004</v>
      </c>
      <c r="C12" s="1">
        <v>0.81869999999999998</v>
      </c>
      <c r="D12" s="1">
        <v>0.8367</v>
      </c>
      <c r="E12" s="1">
        <v>0.80300000000000005</v>
      </c>
      <c r="F12" s="1">
        <v>3.5099999999999999E-2</v>
      </c>
      <c r="G12" s="1">
        <v>4.8800000000000003E-2</v>
      </c>
      <c r="H12">
        <v>10.531204644412099</v>
      </c>
      <c r="I12">
        <v>4.4981949458483701</v>
      </c>
      <c r="J12">
        <v>3.43251088534107</v>
      </c>
      <c r="K12">
        <v>2.83393501805054</v>
      </c>
      <c r="L12">
        <v>3.1217784713180201E-2</v>
      </c>
      <c r="M12">
        <v>3.4840810530524201E-2</v>
      </c>
      <c r="N12">
        <v>689</v>
      </c>
      <c r="O12">
        <v>277</v>
      </c>
      <c r="P12">
        <v>332</v>
      </c>
      <c r="Q12">
        <v>231</v>
      </c>
      <c r="R12" t="s">
        <v>41</v>
      </c>
      <c r="S12" s="5">
        <v>8.0904741191822532E-2</v>
      </c>
      <c r="T12" s="5">
        <v>9.2214006089604172E-2</v>
      </c>
      <c r="U12" s="5">
        <v>0.82688125271857327</v>
      </c>
      <c r="V12">
        <v>608</v>
      </c>
      <c r="W12">
        <v>125215</v>
      </c>
      <c r="X12">
        <v>3785</v>
      </c>
      <c r="Y12">
        <v>640</v>
      </c>
    </row>
    <row r="13" spans="1:25" x14ac:dyDescent="0.4">
      <c r="A13" t="s">
        <v>104</v>
      </c>
      <c r="B13" s="1">
        <v>0.80879999999999996</v>
      </c>
      <c r="C13" s="1">
        <v>0.77410000000000001</v>
      </c>
      <c r="D13" s="1">
        <v>0.56920000000000004</v>
      </c>
      <c r="E13" s="1">
        <v>0.56299999999999994</v>
      </c>
      <c r="F13" s="1">
        <v>0.16769999999999999</v>
      </c>
      <c r="G13" s="1">
        <v>0.20150000000000001</v>
      </c>
      <c r="H13">
        <v>10.776978417266101</v>
      </c>
      <c r="I13">
        <v>4.4400000000000004</v>
      </c>
      <c r="J13">
        <v>3.3597122302158202</v>
      </c>
      <c r="K13">
        <v>3.2</v>
      </c>
      <c r="L13">
        <v>5.9816876075818398E-2</v>
      </c>
      <c r="M13">
        <v>6.9453611747729405E-2</v>
      </c>
      <c r="N13">
        <v>139</v>
      </c>
      <c r="O13">
        <v>25</v>
      </c>
      <c r="P13">
        <v>131</v>
      </c>
      <c r="Q13">
        <v>51</v>
      </c>
      <c r="R13" t="s">
        <v>104</v>
      </c>
      <c r="S13" s="5">
        <v>0.19204152249134948</v>
      </c>
      <c r="T13" s="5">
        <v>9.5155709342560554E-2</v>
      </c>
      <c r="U13" s="5">
        <v>0.71280276816609001</v>
      </c>
      <c r="V13">
        <v>141</v>
      </c>
      <c r="W13">
        <v>23712</v>
      </c>
      <c r="X13">
        <v>740</v>
      </c>
      <c r="Y13">
        <v>99</v>
      </c>
    </row>
    <row r="14" spans="1:25" x14ac:dyDescent="0.4">
      <c r="A14" t="s">
        <v>44</v>
      </c>
      <c r="B14" s="1">
        <v>0.93079999999999996</v>
      </c>
      <c r="C14" s="1">
        <v>0.71850000000000003</v>
      </c>
      <c r="D14" s="1">
        <v>0.49869999999999998</v>
      </c>
      <c r="E14" s="1">
        <v>0.5595</v>
      </c>
      <c r="F14" s="1">
        <v>4.2900000000000001E-2</v>
      </c>
      <c r="G14" s="1">
        <v>0.22140000000000001</v>
      </c>
      <c r="H14">
        <v>11.049327354260001</v>
      </c>
      <c r="I14">
        <v>2.6981132075471699</v>
      </c>
      <c r="J14">
        <v>2.8385650224215202</v>
      </c>
      <c r="K14">
        <v>1.92924528301886</v>
      </c>
      <c r="L14">
        <v>3.7353411364504201E-2</v>
      </c>
      <c r="M14">
        <v>1.53434073317494E-2</v>
      </c>
      <c r="N14">
        <v>446</v>
      </c>
      <c r="O14">
        <v>212</v>
      </c>
      <c r="P14">
        <v>89</v>
      </c>
      <c r="Q14">
        <v>37</v>
      </c>
      <c r="R14" t="s">
        <v>44</v>
      </c>
      <c r="S14" s="5">
        <v>0.39931506849315068</v>
      </c>
      <c r="T14" s="5">
        <v>7.4657534246575341E-2</v>
      </c>
      <c r="U14" s="5">
        <v>0.52602739726027392</v>
      </c>
      <c r="V14">
        <v>449</v>
      </c>
      <c r="W14">
        <v>42369</v>
      </c>
      <c r="X14">
        <v>1787</v>
      </c>
      <c r="Y14">
        <v>231</v>
      </c>
    </row>
    <row r="15" spans="1:25" x14ac:dyDescent="0.4">
      <c r="A15" t="s">
        <v>73</v>
      </c>
      <c r="B15" s="1">
        <v>0.75749999999999995</v>
      </c>
      <c r="C15" s="1">
        <v>0.67669999999999997</v>
      </c>
      <c r="D15" s="1">
        <v>0.62250000000000005</v>
      </c>
      <c r="E15" s="1">
        <v>0.5897</v>
      </c>
      <c r="F15" s="1">
        <v>0.1865</v>
      </c>
      <c r="G15" s="1">
        <v>0.2893</v>
      </c>
      <c r="H15">
        <v>12.3042328042328</v>
      </c>
      <c r="I15">
        <v>1.9540229885057401</v>
      </c>
      <c r="J15">
        <v>2.9272486772486701</v>
      </c>
      <c r="K15">
        <v>1.1839080459770099</v>
      </c>
      <c r="L15">
        <v>1.6924687041150199E-2</v>
      </c>
      <c r="M15">
        <v>1.95596076013261E-2</v>
      </c>
      <c r="N15">
        <v>756</v>
      </c>
      <c r="O15">
        <v>87</v>
      </c>
      <c r="P15">
        <v>172</v>
      </c>
      <c r="Q15">
        <v>12</v>
      </c>
      <c r="R15" t="s">
        <v>73</v>
      </c>
      <c r="S15" s="5">
        <v>0.2174483437192522</v>
      </c>
      <c r="T15" s="5">
        <v>0.11216792390947852</v>
      </c>
      <c r="U15" s="5">
        <v>0.67038373237126925</v>
      </c>
      <c r="V15">
        <v>728</v>
      </c>
      <c r="W15">
        <v>112824</v>
      </c>
      <c r="X15">
        <v>3458</v>
      </c>
      <c r="Y15">
        <v>97</v>
      </c>
    </row>
    <row r="16" spans="1:25" x14ac:dyDescent="0.4">
      <c r="A16" t="s">
        <v>64</v>
      </c>
      <c r="B16" s="1">
        <v>0.78059999999999996</v>
      </c>
      <c r="C16" s="1">
        <v>0.71330000000000005</v>
      </c>
      <c r="D16" s="1">
        <v>0.3478</v>
      </c>
      <c r="E16" s="1">
        <v>0.33329999999999999</v>
      </c>
      <c r="F16" s="1">
        <v>0.1036</v>
      </c>
      <c r="G16" s="1">
        <v>0.13020000000000001</v>
      </c>
      <c r="H16">
        <v>12.5151515151515</v>
      </c>
      <c r="I16">
        <v>2.1923076923076898</v>
      </c>
      <c r="J16">
        <v>2.5757575757575699</v>
      </c>
      <c r="K16">
        <v>1.1153846153846101</v>
      </c>
      <c r="L16">
        <v>3.2890144540914101E-2</v>
      </c>
      <c r="M16">
        <v>8.3628841607564994E-3</v>
      </c>
      <c r="N16">
        <v>99</v>
      </c>
      <c r="O16">
        <v>52</v>
      </c>
      <c r="P16">
        <v>34</v>
      </c>
      <c r="Q16">
        <v>6</v>
      </c>
      <c r="R16" t="s">
        <v>64</v>
      </c>
      <c r="S16" s="5">
        <v>0.25939849624060152</v>
      </c>
      <c r="T16" s="5">
        <v>9.7744360902255634E-2</v>
      </c>
      <c r="U16" s="5">
        <v>0.6428571428571429</v>
      </c>
      <c r="V16">
        <v>99</v>
      </c>
      <c r="W16">
        <v>12817</v>
      </c>
      <c r="X16">
        <v>525</v>
      </c>
      <c r="Y16">
        <v>52</v>
      </c>
    </row>
    <row r="17" spans="1:25" x14ac:dyDescent="0.4">
      <c r="A17" t="s">
        <v>93</v>
      </c>
      <c r="B17" s="1">
        <v>0.71640000000000004</v>
      </c>
      <c r="C17" s="1">
        <v>0.67149999999999999</v>
      </c>
      <c r="D17" s="1">
        <v>0.46610000000000001</v>
      </c>
      <c r="E17" s="1">
        <v>0.46510000000000001</v>
      </c>
      <c r="F17" s="1">
        <v>0.14330000000000001</v>
      </c>
      <c r="G17" s="1">
        <v>0.2084</v>
      </c>
      <c r="H17">
        <v>13.027397260273901</v>
      </c>
      <c r="I17">
        <v>3.8221709006928402</v>
      </c>
      <c r="J17">
        <v>2.5244618395303302</v>
      </c>
      <c r="K17">
        <v>1.8614318706697399</v>
      </c>
      <c r="L17">
        <v>2.70807873759027E-2</v>
      </c>
      <c r="M17">
        <v>2.7164842622259901E-2</v>
      </c>
      <c r="N17">
        <v>511</v>
      </c>
      <c r="O17">
        <v>433</v>
      </c>
      <c r="P17">
        <v>40</v>
      </c>
      <c r="Q17">
        <v>28</v>
      </c>
      <c r="R17" t="s">
        <v>93</v>
      </c>
      <c r="S17" s="5">
        <v>0.11244979919678715</v>
      </c>
      <c r="T17" s="5">
        <v>7.0058009817045963E-2</v>
      </c>
      <c r="U17" s="5">
        <v>0.81749219098616688</v>
      </c>
      <c r="V17">
        <v>483</v>
      </c>
      <c r="W17">
        <v>45484</v>
      </c>
      <c r="X17">
        <v>3188</v>
      </c>
      <c r="Y17">
        <v>539</v>
      </c>
    </row>
    <row r="18" spans="1:25" x14ac:dyDescent="0.4">
      <c r="A18" s="25" t="s">
        <v>15</v>
      </c>
      <c r="B18" s="1">
        <v>0.8054</v>
      </c>
      <c r="C18" s="1">
        <v>0.81810000000000005</v>
      </c>
      <c r="D18" s="1">
        <v>0.71589999999999998</v>
      </c>
      <c r="E18" s="1">
        <v>0.68889999999999996</v>
      </c>
      <c r="F18" s="1">
        <v>0.1242</v>
      </c>
      <c r="G18" s="1">
        <v>0.12189999999999999</v>
      </c>
      <c r="H18">
        <v>13.3553719008264</v>
      </c>
      <c r="I18">
        <v>1.5</v>
      </c>
      <c r="J18">
        <v>1.5867768595041301</v>
      </c>
      <c r="K18">
        <v>1.125</v>
      </c>
      <c r="L18">
        <v>3.78897315222518E-2</v>
      </c>
      <c r="M18">
        <v>1.3852813852813801E-2</v>
      </c>
      <c r="N18">
        <v>121</v>
      </c>
      <c r="O18">
        <v>24</v>
      </c>
      <c r="P18">
        <v>35</v>
      </c>
      <c r="Q18">
        <v>5</v>
      </c>
      <c r="R18" t="s">
        <v>15</v>
      </c>
      <c r="S18" s="5">
        <v>0.14912280701754385</v>
      </c>
      <c r="T18" s="5">
        <v>0.16228070175438597</v>
      </c>
      <c r="U18" s="5">
        <v>0.68859649122807021</v>
      </c>
      <c r="V18">
        <v>122</v>
      </c>
      <c r="W18">
        <v>8629</v>
      </c>
      <c r="X18">
        <v>815</v>
      </c>
      <c r="Y18">
        <v>20</v>
      </c>
    </row>
    <row r="19" spans="1:25" x14ac:dyDescent="0.4">
      <c r="A19" t="s">
        <v>78</v>
      </c>
      <c r="B19" s="1">
        <v>0.86619999999999997</v>
      </c>
      <c r="C19" s="2">
        <v>0.7</v>
      </c>
      <c r="D19" s="1">
        <v>0.66279999999999994</v>
      </c>
      <c r="E19" s="1">
        <v>0.61219999999999997</v>
      </c>
      <c r="F19" s="1">
        <v>6.9099999999999995E-2</v>
      </c>
      <c r="G19" s="1">
        <v>0.2631</v>
      </c>
      <c r="H19">
        <v>13.5430711610486</v>
      </c>
      <c r="I19">
        <v>2.8682170542635599</v>
      </c>
      <c r="J19">
        <v>5.1123595505617896</v>
      </c>
      <c r="K19">
        <v>1.6434108527131699</v>
      </c>
      <c r="L19">
        <v>1.7770565358089602E-2</v>
      </c>
      <c r="M19">
        <v>1.55700944050861E-2</v>
      </c>
      <c r="N19">
        <v>267</v>
      </c>
      <c r="O19">
        <v>129</v>
      </c>
      <c r="P19">
        <v>191</v>
      </c>
      <c r="Q19">
        <v>47</v>
      </c>
      <c r="R19" t="s">
        <v>78</v>
      </c>
      <c r="S19" s="5">
        <v>0.29197761194029853</v>
      </c>
      <c r="T19" s="5">
        <v>6.7164179104477612E-2</v>
      </c>
      <c r="U19" s="5">
        <v>0.64085820895522383</v>
      </c>
      <c r="V19">
        <v>280</v>
      </c>
      <c r="W19">
        <v>25246</v>
      </c>
      <c r="X19">
        <v>2114</v>
      </c>
      <c r="Y19">
        <v>222</v>
      </c>
    </row>
    <row r="20" spans="1:25" x14ac:dyDescent="0.4">
      <c r="A20" t="s">
        <v>48</v>
      </c>
      <c r="B20" s="1">
        <v>0.82250000000000001</v>
      </c>
      <c r="C20" s="1">
        <v>0.65890000000000004</v>
      </c>
      <c r="D20" s="1">
        <v>0.94850000000000001</v>
      </c>
      <c r="E20" s="1">
        <v>0.94079999999999997</v>
      </c>
      <c r="F20" s="1">
        <v>6.8699999999999997E-2</v>
      </c>
      <c r="G20" s="1">
        <v>2.64E-2</v>
      </c>
      <c r="H20">
        <v>14.964218455743801</v>
      </c>
      <c r="I20">
        <v>5.9313929313929297</v>
      </c>
      <c r="J20">
        <v>6.1186440677966099</v>
      </c>
      <c r="K20">
        <v>3.2515592515592502</v>
      </c>
      <c r="L20">
        <v>9.6104241460787006E-3</v>
      </c>
      <c r="M20">
        <v>8.5711680757848598E-3</v>
      </c>
      <c r="N20">
        <v>531</v>
      </c>
      <c r="O20">
        <v>481</v>
      </c>
      <c r="P20">
        <v>303</v>
      </c>
      <c r="Q20">
        <v>153</v>
      </c>
      <c r="R20" t="s">
        <v>48</v>
      </c>
      <c r="S20" s="5">
        <v>0.82701812191103785</v>
      </c>
      <c r="T20" s="5">
        <v>6.5897858319604614E-3</v>
      </c>
      <c r="U20" s="5">
        <v>0.16639209225700163</v>
      </c>
      <c r="V20">
        <v>539</v>
      </c>
      <c r="W20">
        <v>59466</v>
      </c>
      <c r="X20">
        <v>3310</v>
      </c>
      <c r="Y20">
        <v>993</v>
      </c>
    </row>
    <row r="21" spans="1:25" x14ac:dyDescent="0.4">
      <c r="A21" t="s">
        <v>14</v>
      </c>
      <c r="B21" s="1">
        <v>0.94030000000000002</v>
      </c>
      <c r="C21" s="1">
        <v>0.88429999999999997</v>
      </c>
      <c r="D21" s="1">
        <v>0.70799999999999996</v>
      </c>
      <c r="E21" s="1">
        <v>0.67379999999999995</v>
      </c>
      <c r="F21" s="1">
        <v>3.8199999999999998E-2</v>
      </c>
      <c r="G21" s="1">
        <v>8.1699999999999995E-2</v>
      </c>
      <c r="H21">
        <v>15.659235668789799</v>
      </c>
      <c r="I21">
        <v>8.3888888888888893</v>
      </c>
      <c r="J21">
        <v>5.05095541401273</v>
      </c>
      <c r="K21">
        <v>4.4000000000000004</v>
      </c>
      <c r="L21">
        <v>2.8796738732012401E-2</v>
      </c>
      <c r="M21">
        <v>2.7533626199987501E-2</v>
      </c>
      <c r="N21">
        <v>314</v>
      </c>
      <c r="O21">
        <v>270</v>
      </c>
      <c r="P21">
        <v>166</v>
      </c>
      <c r="Q21">
        <v>125</v>
      </c>
      <c r="R21" t="s">
        <v>14</v>
      </c>
      <c r="S21" s="5">
        <v>0.18307426597582038</v>
      </c>
      <c r="T21" s="5">
        <v>3.9723661485319514E-2</v>
      </c>
      <c r="U21" s="5">
        <v>0.77720207253886009</v>
      </c>
      <c r="V21">
        <v>316</v>
      </c>
      <c r="W21">
        <v>39457</v>
      </c>
      <c r="X21">
        <v>1919</v>
      </c>
      <c r="Y21">
        <v>672</v>
      </c>
    </row>
    <row r="22" spans="1:25" x14ac:dyDescent="0.4">
      <c r="A22" t="s">
        <v>23</v>
      </c>
      <c r="B22" s="1">
        <v>0.68869999999999998</v>
      </c>
      <c r="C22" s="1">
        <v>0.56689999999999996</v>
      </c>
      <c r="D22" s="1">
        <v>0.74609999999999999</v>
      </c>
      <c r="E22" s="1">
        <v>0.70050000000000001</v>
      </c>
      <c r="F22" s="1">
        <v>0.13039999999999999</v>
      </c>
      <c r="G22" s="1">
        <v>0.26319999999999999</v>
      </c>
      <c r="H22">
        <v>15.8834586466165</v>
      </c>
      <c r="I22">
        <v>1.2777777777777699</v>
      </c>
      <c r="J22">
        <v>2.9924812030075101</v>
      </c>
      <c r="K22">
        <v>1.05555555555555</v>
      </c>
      <c r="L22">
        <v>5.3739524319285199E-2</v>
      </c>
      <c r="M22">
        <v>1.1111111111111099E-2</v>
      </c>
      <c r="N22">
        <v>266</v>
      </c>
      <c r="O22">
        <v>18</v>
      </c>
      <c r="P22">
        <v>26</v>
      </c>
      <c r="Q22">
        <v>6</v>
      </c>
      <c r="R22" t="s">
        <v>23</v>
      </c>
      <c r="S22" s="5">
        <v>0.2170138888888889</v>
      </c>
      <c r="T22" s="5">
        <v>7.1180555555555552E-2</v>
      </c>
      <c r="U22" s="5">
        <v>0.71180555555555558</v>
      </c>
      <c r="V22">
        <v>265</v>
      </c>
      <c r="W22">
        <v>34761</v>
      </c>
      <c r="X22">
        <v>1941</v>
      </c>
      <c r="Y22">
        <v>17</v>
      </c>
    </row>
    <row r="23" spans="1:25" x14ac:dyDescent="0.4">
      <c r="A23" t="s">
        <v>32</v>
      </c>
      <c r="B23" s="1">
        <v>0.83979999999999999</v>
      </c>
      <c r="C23" s="1">
        <v>0.79120000000000001</v>
      </c>
      <c r="D23" s="1">
        <v>0.71789999999999998</v>
      </c>
      <c r="E23" s="1">
        <v>0.67859999999999998</v>
      </c>
      <c r="F23" s="1">
        <v>7.9200000000000007E-2</v>
      </c>
      <c r="G23" s="1">
        <v>0.127</v>
      </c>
      <c r="H23">
        <v>16</v>
      </c>
      <c r="I23">
        <v>8.2166666666666597</v>
      </c>
      <c r="J23">
        <v>5.4397163120567296</v>
      </c>
      <c r="K23">
        <v>3.5333333333333301</v>
      </c>
      <c r="L23">
        <v>7.1281501591955704E-2</v>
      </c>
      <c r="M23">
        <v>5.6703367968654703E-2</v>
      </c>
      <c r="N23">
        <v>141</v>
      </c>
      <c r="O23">
        <v>60</v>
      </c>
      <c r="P23">
        <v>223</v>
      </c>
      <c r="Q23">
        <v>69</v>
      </c>
      <c r="R23" t="s">
        <v>32</v>
      </c>
      <c r="S23" s="5">
        <v>0.29268292682926828</v>
      </c>
      <c r="T23" s="5">
        <v>9.1463414634146339E-2</v>
      </c>
      <c r="U23" s="5">
        <v>0.61585365853658536</v>
      </c>
      <c r="V23">
        <v>139</v>
      </c>
      <c r="W23">
        <v>9535</v>
      </c>
      <c r="X23">
        <v>1344</v>
      </c>
      <c r="Y23">
        <v>285</v>
      </c>
    </row>
    <row r="24" spans="1:25" x14ac:dyDescent="0.4">
      <c r="A24" t="s">
        <v>59</v>
      </c>
      <c r="B24" s="1">
        <v>0.81389999999999996</v>
      </c>
      <c r="C24" s="1">
        <v>0.67500000000000004</v>
      </c>
      <c r="D24" s="1">
        <v>0.59619999999999995</v>
      </c>
      <c r="E24" s="1">
        <v>0.55130000000000001</v>
      </c>
      <c r="F24" s="1">
        <v>0.1179</v>
      </c>
      <c r="G24" s="1">
        <v>0.27960000000000002</v>
      </c>
      <c r="H24">
        <v>17.5253283302063</v>
      </c>
      <c r="I24">
        <v>5.71386430678466</v>
      </c>
      <c r="J24">
        <v>4.5590994371482099</v>
      </c>
      <c r="K24">
        <v>2.41887905604719</v>
      </c>
      <c r="L24">
        <v>2.0434711625232201E-2</v>
      </c>
      <c r="M24">
        <v>1.84026461880453E-2</v>
      </c>
      <c r="N24">
        <v>533</v>
      </c>
      <c r="O24">
        <v>339</v>
      </c>
      <c r="P24">
        <v>329</v>
      </c>
      <c r="Q24">
        <v>115</v>
      </c>
      <c r="R24" t="s">
        <v>59</v>
      </c>
      <c r="S24" s="5">
        <v>0.31455696202531647</v>
      </c>
      <c r="T24" s="5">
        <v>0.11962025316455696</v>
      </c>
      <c r="U24" s="5">
        <v>0.5658227848101266</v>
      </c>
      <c r="V24">
        <v>548</v>
      </c>
      <c r="W24">
        <v>95582</v>
      </c>
      <c r="X24">
        <v>6398</v>
      </c>
      <c r="Y24">
        <v>1352</v>
      </c>
    </row>
    <row r="25" spans="1:25" x14ac:dyDescent="0.4">
      <c r="A25" s="25" t="s">
        <v>75</v>
      </c>
      <c r="B25" s="1">
        <v>0.91920000000000002</v>
      </c>
      <c r="C25" s="1">
        <v>0.89729999999999999</v>
      </c>
      <c r="D25" s="1">
        <v>0.68940000000000001</v>
      </c>
      <c r="E25" s="1">
        <v>0.68579999999999997</v>
      </c>
      <c r="F25" s="1">
        <v>3.0099999999999998E-2</v>
      </c>
      <c r="G25" s="1">
        <v>4.82E-2</v>
      </c>
      <c r="H25">
        <v>17.6391752577319</v>
      </c>
      <c r="I25">
        <v>2.2837837837837802</v>
      </c>
      <c r="J25">
        <v>5.8494845360824703</v>
      </c>
      <c r="K25">
        <v>1.8682432432432401</v>
      </c>
      <c r="L25">
        <v>9.2858010996163098E-3</v>
      </c>
      <c r="M25">
        <v>7.5031221946835897E-3</v>
      </c>
      <c r="N25">
        <v>485</v>
      </c>
      <c r="O25">
        <v>296</v>
      </c>
      <c r="P25">
        <v>335</v>
      </c>
      <c r="Q25">
        <v>90</v>
      </c>
      <c r="R25" t="s">
        <v>75</v>
      </c>
      <c r="S25" s="5">
        <v>4.3170559094125975E-2</v>
      </c>
      <c r="T25" s="5">
        <v>2.9723991507430998E-2</v>
      </c>
      <c r="U25" s="5">
        <v>0.92710544939844308</v>
      </c>
      <c r="V25">
        <v>477</v>
      </c>
      <c r="W25">
        <v>44168</v>
      </c>
      <c r="X25">
        <v>5178</v>
      </c>
      <c r="Y25">
        <v>215</v>
      </c>
    </row>
    <row r="26" spans="1:25" x14ac:dyDescent="0.4">
      <c r="A26" t="s">
        <v>21</v>
      </c>
      <c r="B26" s="1">
        <v>0.85099999999999998</v>
      </c>
      <c r="C26" s="1">
        <v>0.73329999999999995</v>
      </c>
      <c r="D26" s="1">
        <v>0.71179999999999999</v>
      </c>
      <c r="E26" s="1">
        <v>0.68489999999999995</v>
      </c>
      <c r="F26" s="1">
        <v>6.8400000000000002E-2</v>
      </c>
      <c r="G26" s="1">
        <v>0.19819999999999999</v>
      </c>
      <c r="H26">
        <v>18.118274788794999</v>
      </c>
      <c r="I26">
        <v>13.4910122989593</v>
      </c>
      <c r="J26">
        <v>8.3459315251222694</v>
      </c>
      <c r="K26">
        <v>7.1972563859980996</v>
      </c>
      <c r="L26">
        <v>5.4595321540041796E-3</v>
      </c>
      <c r="M26">
        <v>5.8725386066565697E-3</v>
      </c>
      <c r="N26">
        <v>2249</v>
      </c>
      <c r="O26">
        <v>2114</v>
      </c>
      <c r="P26">
        <v>1244</v>
      </c>
      <c r="Q26">
        <v>1082</v>
      </c>
      <c r="R26" t="s">
        <v>21</v>
      </c>
      <c r="S26" s="5">
        <v>0.18084183119982641</v>
      </c>
      <c r="T26" s="5">
        <v>9.1668474723367324E-2</v>
      </c>
      <c r="U26" s="5">
        <v>0.7274896940768063</v>
      </c>
      <c r="V26">
        <v>1942</v>
      </c>
      <c r="W26">
        <v>225157</v>
      </c>
      <c r="X26">
        <v>13448</v>
      </c>
      <c r="Y26">
        <v>9184</v>
      </c>
    </row>
    <row r="27" spans="1:25" x14ac:dyDescent="0.4">
      <c r="A27" t="s">
        <v>20</v>
      </c>
      <c r="B27" s="1">
        <v>0.7732</v>
      </c>
      <c r="C27" s="1">
        <v>0.53110000000000002</v>
      </c>
      <c r="D27" s="1">
        <v>0.55869999999999997</v>
      </c>
      <c r="E27" s="1">
        <v>0.4597</v>
      </c>
      <c r="F27" s="1">
        <v>9.1899999999999996E-2</v>
      </c>
      <c r="G27" s="1">
        <v>0.41089999999999999</v>
      </c>
      <c r="H27">
        <v>22.893992932862101</v>
      </c>
      <c r="I27">
        <v>4</v>
      </c>
      <c r="J27">
        <v>2.9681978798586499</v>
      </c>
      <c r="K27">
        <v>1.8133333333333299</v>
      </c>
      <c r="L27">
        <v>3.4082148684055298E-2</v>
      </c>
      <c r="M27">
        <v>4.1867441587427799E-2</v>
      </c>
      <c r="N27">
        <v>283</v>
      </c>
      <c r="O27">
        <v>150</v>
      </c>
      <c r="P27">
        <v>50</v>
      </c>
      <c r="Q27">
        <v>26</v>
      </c>
      <c r="R27" t="s">
        <v>20</v>
      </c>
      <c r="S27" s="5">
        <v>0.282089552238806</v>
      </c>
      <c r="T27" s="5">
        <v>7.6865671641791047E-2</v>
      </c>
      <c r="U27" s="5">
        <v>0.64104477611940303</v>
      </c>
      <c r="V27">
        <v>262</v>
      </c>
      <c r="W27">
        <v>42970</v>
      </c>
      <c r="X27">
        <v>2901</v>
      </c>
      <c r="Y27">
        <v>315</v>
      </c>
    </row>
    <row r="28" spans="1:25" x14ac:dyDescent="0.4">
      <c r="A28" t="s">
        <v>108</v>
      </c>
      <c r="B28" s="1">
        <v>0.6663</v>
      </c>
      <c r="C28" s="1">
        <v>0.59379999999999999</v>
      </c>
      <c r="D28" s="1">
        <v>0.66559999999999997</v>
      </c>
      <c r="E28" s="1">
        <v>0.66720000000000002</v>
      </c>
      <c r="F28" s="1">
        <v>0.17449999999999999</v>
      </c>
      <c r="G28" s="1">
        <v>0.2397</v>
      </c>
      <c r="H28">
        <v>23.1526147278548</v>
      </c>
      <c r="I28">
        <v>5.3210633946830201</v>
      </c>
      <c r="J28">
        <v>7.1675560298825998</v>
      </c>
      <c r="K28">
        <v>3.4887525562372099</v>
      </c>
      <c r="L28">
        <v>2.7849983070350401E-2</v>
      </c>
      <c r="M28">
        <v>3.08360035045885E-2</v>
      </c>
      <c r="N28">
        <v>937</v>
      </c>
      <c r="O28">
        <v>489</v>
      </c>
      <c r="P28">
        <v>351</v>
      </c>
      <c r="Q28">
        <v>178</v>
      </c>
      <c r="R28" t="s">
        <v>108</v>
      </c>
      <c r="S28" s="5">
        <v>9.6296296296296297E-2</v>
      </c>
      <c r="T28" s="5">
        <v>8.3539094650205759E-2</v>
      </c>
      <c r="U28" s="5">
        <v>0.82016460905349797</v>
      </c>
      <c r="V28">
        <v>907</v>
      </c>
      <c r="W28">
        <v>110293</v>
      </c>
      <c r="X28">
        <v>10374</v>
      </c>
      <c r="Y28">
        <v>951</v>
      </c>
    </row>
    <row r="29" spans="1:25" x14ac:dyDescent="0.4">
      <c r="A29" t="s">
        <v>65</v>
      </c>
      <c r="B29" s="1">
        <v>0.75160000000000005</v>
      </c>
      <c r="C29" s="1">
        <v>0.67820000000000003</v>
      </c>
      <c r="D29" s="1">
        <v>0.5978</v>
      </c>
      <c r="E29" s="1">
        <v>0.61339999999999995</v>
      </c>
      <c r="F29" s="1">
        <v>0.20619999999999999</v>
      </c>
      <c r="G29" s="1">
        <v>0.31390000000000001</v>
      </c>
      <c r="H29">
        <v>23.363636363636299</v>
      </c>
      <c r="I29">
        <v>6.59550561797752</v>
      </c>
      <c r="J29">
        <v>6.1298701298701301</v>
      </c>
      <c r="K29">
        <v>3.3483146067415701</v>
      </c>
      <c r="L29">
        <v>3.0393037010106198E-2</v>
      </c>
      <c r="M29">
        <v>3.0233353032886701E-2</v>
      </c>
      <c r="N29">
        <v>154</v>
      </c>
      <c r="O29">
        <v>89</v>
      </c>
      <c r="P29">
        <v>247</v>
      </c>
      <c r="Q29">
        <v>88</v>
      </c>
      <c r="R29" t="s">
        <v>65</v>
      </c>
      <c r="S29" s="5">
        <v>0.54018691588785051</v>
      </c>
      <c r="T29" s="5">
        <v>8.9719626168224292E-2</v>
      </c>
      <c r="U29" s="5">
        <v>0.37009345794392523</v>
      </c>
      <c r="V29">
        <v>162</v>
      </c>
      <c r="W29">
        <v>32144</v>
      </c>
      <c r="X29">
        <v>2150</v>
      </c>
      <c r="Y29">
        <v>372</v>
      </c>
    </row>
    <row r="30" spans="1:25" x14ac:dyDescent="0.4">
      <c r="A30" t="s">
        <v>46</v>
      </c>
      <c r="B30" s="1">
        <v>0.83150000000000002</v>
      </c>
      <c r="C30" s="1">
        <v>0.63080000000000003</v>
      </c>
      <c r="D30" s="1">
        <v>0.56569999999999998</v>
      </c>
      <c r="E30" s="1">
        <v>0.50880000000000003</v>
      </c>
      <c r="F30" s="1">
        <v>0.1152</v>
      </c>
      <c r="G30" s="1">
        <v>0.2717</v>
      </c>
      <c r="H30">
        <v>23.503355704697899</v>
      </c>
      <c r="I30">
        <v>2.3571428571428501</v>
      </c>
      <c r="J30">
        <v>3.65771812080536</v>
      </c>
      <c r="K30">
        <v>1.4047619047619</v>
      </c>
      <c r="L30">
        <v>3.0950525267595601E-2</v>
      </c>
      <c r="M30">
        <v>6.7236454705666499E-2</v>
      </c>
      <c r="N30">
        <v>149</v>
      </c>
      <c r="O30">
        <v>42</v>
      </c>
      <c r="P30">
        <v>29</v>
      </c>
      <c r="Q30">
        <v>8</v>
      </c>
      <c r="R30" t="s">
        <v>46</v>
      </c>
      <c r="S30" s="5">
        <v>0.33333333333333331</v>
      </c>
      <c r="T30" s="5">
        <v>0.14052287581699346</v>
      </c>
      <c r="U30" s="5">
        <v>0.52614379084967322</v>
      </c>
      <c r="V30">
        <v>150</v>
      </c>
      <c r="W30">
        <v>17758</v>
      </c>
      <c r="X30">
        <v>2479</v>
      </c>
      <c r="Y30">
        <v>75</v>
      </c>
    </row>
    <row r="31" spans="1:25" x14ac:dyDescent="0.4">
      <c r="A31" t="s">
        <v>103</v>
      </c>
      <c r="B31" s="1">
        <v>0.73429999999999995</v>
      </c>
      <c r="C31" s="1">
        <v>0.64459999999999995</v>
      </c>
      <c r="D31" s="1">
        <v>0.67649999999999999</v>
      </c>
      <c r="E31" s="1">
        <v>0.61760000000000004</v>
      </c>
      <c r="F31" s="1">
        <v>0.10059999999999999</v>
      </c>
      <c r="G31" s="1">
        <v>0.22389999999999999</v>
      </c>
      <c r="H31">
        <v>23.793560606060598</v>
      </c>
      <c r="I31">
        <v>7.8394736842105202</v>
      </c>
      <c r="J31">
        <v>1.4583333333333299</v>
      </c>
      <c r="K31">
        <v>1.10263157894736</v>
      </c>
      <c r="L31">
        <v>3.3091800928769698E-2</v>
      </c>
      <c r="M31">
        <v>1.2007013336326E-2</v>
      </c>
      <c r="N31">
        <v>528</v>
      </c>
      <c r="O31">
        <v>380</v>
      </c>
      <c r="P31">
        <v>68</v>
      </c>
      <c r="Q31">
        <v>15</v>
      </c>
      <c r="R31" t="s">
        <v>103</v>
      </c>
      <c r="S31" s="5">
        <v>0.19611528822055138</v>
      </c>
      <c r="T31" s="5">
        <v>0.10463659147869674</v>
      </c>
      <c r="U31" s="5">
        <v>0.6992481203007519</v>
      </c>
      <c r="V31">
        <v>491</v>
      </c>
      <c r="W31">
        <v>57242</v>
      </c>
      <c r="X31">
        <v>6317</v>
      </c>
      <c r="Y31">
        <v>1460</v>
      </c>
    </row>
    <row r="32" spans="1:25" x14ac:dyDescent="0.4">
      <c r="A32" t="s">
        <v>102</v>
      </c>
      <c r="B32" s="1">
        <v>0.70640000000000003</v>
      </c>
      <c r="C32" s="1">
        <v>0.52759999999999996</v>
      </c>
      <c r="D32" s="1">
        <v>0.627</v>
      </c>
      <c r="E32" s="1">
        <v>0.55469999999999997</v>
      </c>
      <c r="F32" s="1">
        <v>0.1444</v>
      </c>
      <c r="G32" s="1">
        <v>0.30840000000000001</v>
      </c>
      <c r="H32">
        <v>24.277353689567398</v>
      </c>
      <c r="I32">
        <v>3.1505376344085998</v>
      </c>
      <c r="J32">
        <v>4.2620865139949098</v>
      </c>
      <c r="K32">
        <v>1.9677419354838701</v>
      </c>
      <c r="L32">
        <v>4.0232644308910603E-2</v>
      </c>
      <c r="M32">
        <v>3.4405906304708501E-2</v>
      </c>
      <c r="N32">
        <v>393</v>
      </c>
      <c r="O32">
        <v>93</v>
      </c>
      <c r="P32">
        <v>206</v>
      </c>
      <c r="Q32">
        <v>43</v>
      </c>
      <c r="R32" t="s">
        <v>102</v>
      </c>
      <c r="S32" s="5">
        <v>0.30569430569430567</v>
      </c>
      <c r="T32" s="5">
        <v>6.3936063936063936E-2</v>
      </c>
      <c r="U32" s="5">
        <v>0.63036963036963034</v>
      </c>
      <c r="V32">
        <v>381</v>
      </c>
      <c r="W32">
        <v>93542</v>
      </c>
      <c r="X32">
        <v>5232</v>
      </c>
      <c r="Y32">
        <v>212</v>
      </c>
    </row>
    <row r="33" spans="1:25" x14ac:dyDescent="0.4">
      <c r="A33" t="s">
        <v>28</v>
      </c>
      <c r="B33" s="1">
        <v>0.53129999999999999</v>
      </c>
      <c r="C33" s="1">
        <v>0.45950000000000002</v>
      </c>
      <c r="D33" s="1">
        <v>0.53210000000000002</v>
      </c>
      <c r="E33" s="1">
        <v>0.47270000000000001</v>
      </c>
      <c r="F33" s="1">
        <v>0.22040000000000001</v>
      </c>
      <c r="G33" s="1">
        <v>0.3579</v>
      </c>
      <c r="H33">
        <v>24.5483870967741</v>
      </c>
      <c r="I33">
        <v>12.2213114754098</v>
      </c>
      <c r="J33">
        <v>10.6532258064516</v>
      </c>
      <c r="K33">
        <v>8.1639344262295008</v>
      </c>
      <c r="L33">
        <v>4.8815762626276397E-2</v>
      </c>
      <c r="M33">
        <v>4.2647071165139799E-2</v>
      </c>
      <c r="N33">
        <v>124</v>
      </c>
      <c r="O33">
        <v>122</v>
      </c>
      <c r="P33">
        <v>284</v>
      </c>
      <c r="Q33">
        <v>189</v>
      </c>
      <c r="R33" t="s">
        <v>28</v>
      </c>
      <c r="S33" s="5">
        <v>0.22666666666666666</v>
      </c>
      <c r="T33" s="5">
        <v>0.11333333333333333</v>
      </c>
      <c r="U33" s="5">
        <v>0.66</v>
      </c>
      <c r="V33">
        <v>119</v>
      </c>
      <c r="W33">
        <v>20089</v>
      </c>
      <c r="X33">
        <v>1648</v>
      </c>
      <c r="Y33">
        <v>591</v>
      </c>
    </row>
    <row r="34" spans="1:25" x14ac:dyDescent="0.4">
      <c r="A34" t="s">
        <v>5</v>
      </c>
      <c r="B34" s="1">
        <v>0.80710000000000004</v>
      </c>
      <c r="C34" s="1">
        <v>0.75570000000000004</v>
      </c>
      <c r="D34" s="1">
        <v>0.63339999999999996</v>
      </c>
      <c r="E34" s="1">
        <v>0.63070000000000004</v>
      </c>
      <c r="F34" s="1">
        <v>0.16689999999999999</v>
      </c>
      <c r="G34" s="1">
        <v>0.22589999999999999</v>
      </c>
      <c r="H34">
        <v>25.372222222222199</v>
      </c>
      <c r="I34">
        <v>23.944329896907199</v>
      </c>
      <c r="J34">
        <v>5.6981481481481397</v>
      </c>
      <c r="K34">
        <v>4.9896907216494801</v>
      </c>
      <c r="L34">
        <v>6.6074956454002506E-2</v>
      </c>
      <c r="M34">
        <v>7.5564805420493902E-2</v>
      </c>
      <c r="N34">
        <v>540</v>
      </c>
      <c r="O34">
        <v>485</v>
      </c>
      <c r="P34">
        <v>61</v>
      </c>
      <c r="Q34">
        <v>54</v>
      </c>
      <c r="R34" t="s">
        <v>5</v>
      </c>
      <c r="S34" s="5">
        <v>0.28950050968399593</v>
      </c>
      <c r="T34" s="5">
        <v>0.11162079510703364</v>
      </c>
      <c r="U34" s="5">
        <v>0.59887869520897041</v>
      </c>
      <c r="V34">
        <v>457</v>
      </c>
      <c r="W34">
        <v>78538</v>
      </c>
      <c r="X34">
        <v>5715</v>
      </c>
      <c r="Y34">
        <v>5056</v>
      </c>
    </row>
    <row r="35" spans="1:25" x14ac:dyDescent="0.4">
      <c r="A35" t="s">
        <v>80</v>
      </c>
      <c r="B35" s="1">
        <v>0.46110000000000001</v>
      </c>
      <c r="C35" s="1">
        <v>0.60409999999999997</v>
      </c>
      <c r="D35" s="1">
        <v>0.68469999999999998</v>
      </c>
      <c r="E35" s="1">
        <v>0.68030000000000002</v>
      </c>
      <c r="F35" s="1">
        <v>0.19420000000000001</v>
      </c>
      <c r="G35" s="1">
        <v>0.27689999999999998</v>
      </c>
      <c r="H35">
        <v>25.7009063444108</v>
      </c>
      <c r="I35">
        <v>5.7215189873417698</v>
      </c>
      <c r="J35">
        <v>7.49244712990936</v>
      </c>
      <c r="K35">
        <v>1.64556962025316</v>
      </c>
      <c r="L35">
        <v>4.26160658215212E-2</v>
      </c>
      <c r="M35">
        <v>2.7250685999661101E-2</v>
      </c>
      <c r="N35">
        <v>331</v>
      </c>
      <c r="O35">
        <v>237</v>
      </c>
      <c r="P35">
        <v>108</v>
      </c>
      <c r="Q35">
        <v>31</v>
      </c>
      <c r="R35" t="s">
        <v>80</v>
      </c>
      <c r="S35" s="5">
        <v>0.48239436619718312</v>
      </c>
      <c r="T35" s="5">
        <v>0.10915492957746478</v>
      </c>
      <c r="U35" s="5">
        <v>0.40845070422535212</v>
      </c>
      <c r="V35">
        <v>339</v>
      </c>
      <c r="W35">
        <v>43546</v>
      </c>
      <c r="X35">
        <v>2716</v>
      </c>
      <c r="Y35">
        <v>198</v>
      </c>
    </row>
    <row r="36" spans="1:25" x14ac:dyDescent="0.4">
      <c r="A36" t="s">
        <v>36</v>
      </c>
      <c r="B36" s="1">
        <v>0.73640000000000005</v>
      </c>
      <c r="C36" s="1">
        <v>0.58520000000000005</v>
      </c>
      <c r="D36" s="1">
        <v>0.52769999999999995</v>
      </c>
      <c r="E36" s="1">
        <v>0.51080000000000003</v>
      </c>
      <c r="F36" s="1">
        <v>0.1731</v>
      </c>
      <c r="G36" s="1">
        <v>0.35239999999999999</v>
      </c>
      <c r="H36">
        <v>28.904761904761902</v>
      </c>
      <c r="I36">
        <v>3.07567567567567</v>
      </c>
      <c r="J36">
        <v>8.1815476190476097</v>
      </c>
      <c r="K36">
        <v>2.2918918918918898</v>
      </c>
      <c r="L36">
        <v>1.68422063295325E-2</v>
      </c>
      <c r="M36">
        <v>1.3106119143950601E-2</v>
      </c>
      <c r="N36">
        <v>336</v>
      </c>
      <c r="O36">
        <v>185</v>
      </c>
      <c r="P36">
        <v>451</v>
      </c>
      <c r="Q36">
        <v>96</v>
      </c>
      <c r="R36" t="s">
        <v>36</v>
      </c>
      <c r="S36" s="5">
        <v>0.23069001029866118</v>
      </c>
      <c r="T36" s="5">
        <v>7.7239958805355308E-2</v>
      </c>
      <c r="U36" s="5">
        <v>0.69207003089598351</v>
      </c>
      <c r="V36">
        <v>342</v>
      </c>
      <c r="W36">
        <v>35617</v>
      </c>
      <c r="X36">
        <v>5989</v>
      </c>
      <c r="Y36">
        <v>370</v>
      </c>
    </row>
    <row r="37" spans="1:25" x14ac:dyDescent="0.4">
      <c r="A37" t="s">
        <v>22</v>
      </c>
      <c r="B37" s="1">
        <v>0.80189999999999995</v>
      </c>
      <c r="C37" s="1">
        <v>0.55469999999999997</v>
      </c>
      <c r="D37" s="1">
        <v>0.5887</v>
      </c>
      <c r="E37" s="1">
        <v>0.504</v>
      </c>
      <c r="F37" s="1">
        <v>0.15310000000000001</v>
      </c>
      <c r="G37" s="1">
        <v>0.38590000000000002</v>
      </c>
      <c r="H37">
        <v>31.856164383561602</v>
      </c>
      <c r="I37">
        <v>10.7076923076923</v>
      </c>
      <c r="J37">
        <v>10.7191780821917</v>
      </c>
      <c r="K37">
        <v>5.4846153846153802</v>
      </c>
      <c r="L37">
        <v>4.8089765884686803E-2</v>
      </c>
      <c r="M37">
        <v>3.8336156272957597E-2</v>
      </c>
      <c r="N37">
        <v>146</v>
      </c>
      <c r="O37">
        <v>130</v>
      </c>
      <c r="P37">
        <v>477</v>
      </c>
      <c r="Q37">
        <v>185</v>
      </c>
      <c r="R37" t="s">
        <v>22</v>
      </c>
      <c r="S37" s="5">
        <v>0.19191919191919191</v>
      </c>
      <c r="T37" s="5">
        <v>0.12457912457912458</v>
      </c>
      <c r="U37" s="5">
        <v>0.6835016835016835</v>
      </c>
      <c r="V37">
        <v>136</v>
      </c>
      <c r="W37">
        <v>24473</v>
      </c>
      <c r="X37">
        <v>2610</v>
      </c>
      <c r="Y37">
        <v>715</v>
      </c>
    </row>
    <row r="38" spans="1:25" x14ac:dyDescent="0.4">
      <c r="A38" s="25" t="s">
        <v>74</v>
      </c>
      <c r="B38" s="1">
        <v>0.31030000000000002</v>
      </c>
      <c r="C38" s="1">
        <v>0.2407</v>
      </c>
      <c r="D38" s="1">
        <v>0.2545</v>
      </c>
      <c r="E38" s="1">
        <v>0.22650000000000001</v>
      </c>
      <c r="F38" s="1">
        <v>0.63770000000000004</v>
      </c>
      <c r="G38" s="1">
        <v>0.69779999999999998</v>
      </c>
      <c r="H38">
        <v>31.9188368055555</v>
      </c>
      <c r="I38">
        <v>10.305014749262501</v>
      </c>
      <c r="J38">
        <v>9.5173611111111107</v>
      </c>
      <c r="K38">
        <v>4.9581120943952799</v>
      </c>
      <c r="L38">
        <v>7.1842499986235703E-3</v>
      </c>
      <c r="M38">
        <v>8.6688903130333599E-3</v>
      </c>
      <c r="N38">
        <v>2304</v>
      </c>
      <c r="O38">
        <v>1695</v>
      </c>
      <c r="P38">
        <v>715</v>
      </c>
      <c r="Q38">
        <v>376</v>
      </c>
      <c r="R38" t="s">
        <v>74</v>
      </c>
      <c r="S38" s="5">
        <v>0.13946274173321893</v>
      </c>
      <c r="T38" s="5">
        <v>5.8675994983829451E-2</v>
      </c>
      <c r="U38" s="5">
        <v>0.8018612632829516</v>
      </c>
      <c r="V38">
        <v>2132</v>
      </c>
      <c r="W38">
        <v>424583</v>
      </c>
      <c r="X38">
        <v>34869</v>
      </c>
      <c r="Y38">
        <v>8319</v>
      </c>
    </row>
    <row r="39" spans="1:25" x14ac:dyDescent="0.4">
      <c r="A39" t="s">
        <v>82</v>
      </c>
      <c r="B39" s="1">
        <v>0.69820000000000004</v>
      </c>
      <c r="C39" s="1">
        <v>0.67310000000000003</v>
      </c>
      <c r="D39" s="1">
        <v>0.60519999999999996</v>
      </c>
      <c r="E39" s="1">
        <v>0.60699999999999998</v>
      </c>
      <c r="F39" s="1">
        <v>0.25879999999999997</v>
      </c>
      <c r="G39" s="1">
        <v>0.29299999999999998</v>
      </c>
      <c r="H39">
        <v>32.106728538283001</v>
      </c>
      <c r="I39">
        <v>9.4682274247491591</v>
      </c>
      <c r="J39">
        <v>5.0626450116009201</v>
      </c>
      <c r="K39">
        <v>2.6454849498327699</v>
      </c>
      <c r="L39">
        <v>1.9638907613282401E-2</v>
      </c>
      <c r="M39">
        <v>1.60646410610773E-2</v>
      </c>
      <c r="N39">
        <v>431</v>
      </c>
      <c r="O39">
        <v>299</v>
      </c>
      <c r="P39">
        <v>319</v>
      </c>
      <c r="Q39">
        <v>102</v>
      </c>
      <c r="R39" t="s">
        <v>82</v>
      </c>
      <c r="S39" s="5">
        <v>0.25387205387205386</v>
      </c>
      <c r="T39" s="5">
        <v>0.10909090909090909</v>
      </c>
      <c r="U39" s="5">
        <v>0.63703703703703707</v>
      </c>
      <c r="V39">
        <v>396</v>
      </c>
      <c r="W39">
        <v>54194</v>
      </c>
      <c r="X39">
        <v>5515</v>
      </c>
      <c r="Y39">
        <v>1503</v>
      </c>
    </row>
    <row r="40" spans="1:25" x14ac:dyDescent="0.4">
      <c r="A40" t="s">
        <v>12</v>
      </c>
      <c r="B40" s="1">
        <v>0.82030000000000003</v>
      </c>
      <c r="C40" s="1">
        <v>0.61750000000000005</v>
      </c>
      <c r="D40" s="1">
        <v>0.58919999999999995</v>
      </c>
      <c r="E40" s="1">
        <v>0.50670000000000004</v>
      </c>
      <c r="F40" s="1">
        <v>0.1517</v>
      </c>
      <c r="G40" s="1">
        <v>0.36459999999999998</v>
      </c>
      <c r="H40">
        <v>33.844512195121901</v>
      </c>
      <c r="I40">
        <v>7.6271186440677896</v>
      </c>
      <c r="J40">
        <v>4.7987804878048701</v>
      </c>
      <c r="K40">
        <v>3.6822033898305002</v>
      </c>
      <c r="L40">
        <v>1.8755581373858101E-2</v>
      </c>
      <c r="M40">
        <v>2.0580107679554899E-2</v>
      </c>
      <c r="N40">
        <v>328</v>
      </c>
      <c r="O40">
        <v>236</v>
      </c>
      <c r="P40">
        <v>440</v>
      </c>
      <c r="Q40">
        <v>207</v>
      </c>
      <c r="R40" t="s">
        <v>12</v>
      </c>
      <c r="S40" s="5">
        <v>0.31409875074360499</v>
      </c>
      <c r="T40" s="5">
        <v>8.2093991671624039E-2</v>
      </c>
      <c r="U40" s="5">
        <v>0.60380725758477094</v>
      </c>
      <c r="V40">
        <v>322</v>
      </c>
      <c r="W40">
        <v>49038</v>
      </c>
      <c r="X40">
        <v>4706</v>
      </c>
      <c r="Y40">
        <v>916</v>
      </c>
    </row>
    <row r="41" spans="1:25" x14ac:dyDescent="0.4">
      <c r="A41" t="s">
        <v>39</v>
      </c>
      <c r="B41" s="1">
        <v>0.78920000000000001</v>
      </c>
      <c r="C41" s="1">
        <v>0.73350000000000004</v>
      </c>
      <c r="D41" s="1">
        <v>0.58379999999999999</v>
      </c>
      <c r="E41" s="1">
        <v>0.57799999999999996</v>
      </c>
      <c r="F41" s="1">
        <v>0.1711</v>
      </c>
      <c r="G41" s="1">
        <v>0.26290000000000002</v>
      </c>
      <c r="H41">
        <v>34.1388888888888</v>
      </c>
      <c r="I41">
        <v>15.153409090908999</v>
      </c>
      <c r="J41">
        <v>13.4722222222222</v>
      </c>
      <c r="K41">
        <v>10.397727272727201</v>
      </c>
      <c r="L41">
        <v>3.2687477916775502E-2</v>
      </c>
      <c r="M41">
        <v>3.3174774154530101E-2</v>
      </c>
      <c r="N41">
        <v>180</v>
      </c>
      <c r="O41">
        <v>176</v>
      </c>
      <c r="P41">
        <v>683</v>
      </c>
      <c r="Q41">
        <v>570</v>
      </c>
      <c r="R41" t="s">
        <v>39</v>
      </c>
      <c r="S41" s="5">
        <v>0.17803837953091683</v>
      </c>
      <c r="T41" s="5">
        <v>5.5437100213219619E-2</v>
      </c>
      <c r="U41" s="5">
        <v>0.76652452025586348</v>
      </c>
      <c r="V41">
        <v>180</v>
      </c>
      <c r="W41">
        <v>41154</v>
      </c>
      <c r="X41">
        <v>3275</v>
      </c>
      <c r="Y41">
        <v>1412</v>
      </c>
    </row>
    <row r="42" spans="1:25" x14ac:dyDescent="0.4">
      <c r="A42" t="s">
        <v>30</v>
      </c>
      <c r="B42" s="1">
        <v>0.62380000000000002</v>
      </c>
      <c r="C42" s="1">
        <v>0.62260000000000004</v>
      </c>
      <c r="D42" s="1">
        <v>0.70209999999999995</v>
      </c>
      <c r="E42" s="1">
        <v>0.35899999999999999</v>
      </c>
      <c r="F42" s="1">
        <v>0.1105</v>
      </c>
      <c r="G42" s="1">
        <v>0.36849999999999999</v>
      </c>
      <c r="H42">
        <v>34.844660194174701</v>
      </c>
      <c r="I42">
        <v>2.5679012345679002</v>
      </c>
      <c r="J42">
        <v>5.0388349514563098</v>
      </c>
      <c r="K42">
        <v>1.7654320987654299</v>
      </c>
      <c r="L42">
        <v>5.2392998425923799E-2</v>
      </c>
      <c r="M42">
        <v>5.2181784505016801E-2</v>
      </c>
      <c r="N42">
        <v>103</v>
      </c>
      <c r="O42">
        <v>81</v>
      </c>
      <c r="P42">
        <v>96</v>
      </c>
      <c r="Q42">
        <v>12</v>
      </c>
      <c r="R42" t="s">
        <v>30</v>
      </c>
      <c r="S42" s="5">
        <v>0.67632850241545894</v>
      </c>
      <c r="T42" s="5">
        <v>8.2125603864734303E-2</v>
      </c>
      <c r="U42" s="5">
        <v>0.24154589371980675</v>
      </c>
      <c r="V42">
        <v>102</v>
      </c>
      <c r="W42">
        <v>16561</v>
      </c>
      <c r="X42">
        <v>1668</v>
      </c>
      <c r="Y42">
        <v>83</v>
      </c>
    </row>
    <row r="43" spans="1:25" x14ac:dyDescent="0.4">
      <c r="A43" t="s">
        <v>25</v>
      </c>
      <c r="B43" s="1">
        <v>0.73129999999999995</v>
      </c>
      <c r="C43" s="1">
        <v>0.42830000000000001</v>
      </c>
      <c r="D43" s="1">
        <v>0.16220000000000001</v>
      </c>
      <c r="E43" s="2">
        <v>0.16</v>
      </c>
      <c r="F43" s="1">
        <v>0.29530000000000001</v>
      </c>
      <c r="G43" s="1">
        <v>0.73370000000000002</v>
      </c>
      <c r="H43">
        <v>35.1</v>
      </c>
      <c r="I43">
        <v>3.4222222222222198</v>
      </c>
      <c r="J43">
        <v>4.3875000000000002</v>
      </c>
      <c r="K43">
        <v>1.7111111111111099</v>
      </c>
      <c r="L43">
        <v>6.6405814415845199E-2</v>
      </c>
      <c r="M43">
        <v>5.1072396938164302E-2</v>
      </c>
      <c r="N43">
        <v>80</v>
      </c>
      <c r="O43">
        <v>45</v>
      </c>
      <c r="P43">
        <v>33</v>
      </c>
      <c r="Q43">
        <v>8</v>
      </c>
      <c r="R43" t="s">
        <v>25</v>
      </c>
      <c r="S43" s="5">
        <v>0.16129032258064516</v>
      </c>
      <c r="T43" s="5">
        <v>0.15860215053763441</v>
      </c>
      <c r="U43" s="5">
        <v>0.68010752688172038</v>
      </c>
      <c r="V43">
        <v>84</v>
      </c>
      <c r="W43">
        <v>19789</v>
      </c>
      <c r="X43">
        <v>1127</v>
      </c>
      <c r="Y43">
        <v>49</v>
      </c>
    </row>
    <row r="44" spans="1:25" x14ac:dyDescent="0.4">
      <c r="A44" t="s">
        <v>54</v>
      </c>
      <c r="B44" s="1">
        <v>0.63590000000000002</v>
      </c>
      <c r="C44" s="1">
        <v>0.39350000000000002</v>
      </c>
      <c r="D44" s="1">
        <v>0.59299999999999997</v>
      </c>
      <c r="E44" s="1">
        <v>0.38290000000000002</v>
      </c>
      <c r="F44" s="1">
        <v>0.14960000000000001</v>
      </c>
      <c r="G44" s="1">
        <v>0.48949999999999999</v>
      </c>
      <c r="H44">
        <v>38.735955056179698</v>
      </c>
      <c r="I44">
        <v>3.3333333333333299</v>
      </c>
      <c r="J44">
        <v>5.9606741573033704</v>
      </c>
      <c r="K44">
        <v>1.71428571428571</v>
      </c>
      <c r="L44">
        <v>4.3204237364495197E-2</v>
      </c>
      <c r="M44">
        <v>5.9030727589052701E-2</v>
      </c>
      <c r="N44">
        <v>178</v>
      </c>
      <c r="O44">
        <v>63</v>
      </c>
      <c r="P44">
        <v>71</v>
      </c>
      <c r="Q44">
        <v>13</v>
      </c>
      <c r="R44" t="s">
        <v>54</v>
      </c>
      <c r="S44" s="5">
        <v>0.31205673758865249</v>
      </c>
      <c r="T44" s="5">
        <v>9.2198581560283682E-2</v>
      </c>
      <c r="U44" s="5">
        <v>0.5957446808510638</v>
      </c>
      <c r="V44">
        <v>175</v>
      </c>
      <c r="W44">
        <v>43202</v>
      </c>
      <c r="X44">
        <v>3609</v>
      </c>
      <c r="Y44">
        <v>131</v>
      </c>
    </row>
    <row r="45" spans="1:25" x14ac:dyDescent="0.4">
      <c r="A45" t="s">
        <v>72</v>
      </c>
      <c r="B45" s="1">
        <v>0.55249999999999999</v>
      </c>
      <c r="C45" s="1">
        <v>0.34710000000000002</v>
      </c>
      <c r="D45" s="1">
        <v>0.28120000000000001</v>
      </c>
      <c r="E45" s="1">
        <v>0.29289999999999999</v>
      </c>
      <c r="F45" s="1">
        <v>0.30270000000000002</v>
      </c>
      <c r="G45" s="1">
        <v>0.48049999999999998</v>
      </c>
      <c r="H45">
        <v>39.201834862385297</v>
      </c>
      <c r="I45">
        <v>4.9636363636363603</v>
      </c>
      <c r="J45">
        <v>5.5137614678898998</v>
      </c>
      <c r="K45">
        <v>2.72727272727272</v>
      </c>
      <c r="L45">
        <v>5.8067804983224398E-2</v>
      </c>
      <c r="M45">
        <v>5.7397341845074099E-2</v>
      </c>
      <c r="N45">
        <v>109</v>
      </c>
      <c r="O45">
        <v>55</v>
      </c>
      <c r="P45">
        <v>123</v>
      </c>
      <c r="Q45">
        <v>31</v>
      </c>
      <c r="R45" t="s">
        <v>72</v>
      </c>
      <c r="S45" s="5">
        <v>0.47331786542923432</v>
      </c>
      <c r="T45" s="5">
        <v>0.12064965197215777</v>
      </c>
      <c r="U45" s="5">
        <v>0.40603248259860791</v>
      </c>
      <c r="V45">
        <v>100</v>
      </c>
      <c r="W45">
        <v>12701</v>
      </c>
      <c r="X45">
        <v>2100</v>
      </c>
      <c r="Y45">
        <v>188</v>
      </c>
    </row>
    <row r="46" spans="1:25" x14ac:dyDescent="0.4">
      <c r="A46" t="s">
        <v>47</v>
      </c>
      <c r="B46" s="1">
        <v>0.1759</v>
      </c>
      <c r="C46" s="1">
        <v>0.1787</v>
      </c>
      <c r="D46" s="1">
        <v>0.1061</v>
      </c>
      <c r="E46" s="1">
        <v>0.1128</v>
      </c>
      <c r="F46" s="1">
        <v>0.55930000000000002</v>
      </c>
      <c r="G46" s="1">
        <v>0.64500000000000002</v>
      </c>
      <c r="H46">
        <v>39.824817518248103</v>
      </c>
      <c r="I46">
        <v>4.9191919191919196</v>
      </c>
      <c r="J46">
        <v>5.2846715328467102</v>
      </c>
      <c r="K46">
        <v>1.8080808080808</v>
      </c>
      <c r="L46">
        <v>0.106732546924109</v>
      </c>
      <c r="M46">
        <v>4.1859164714957903E-2</v>
      </c>
      <c r="N46">
        <v>137</v>
      </c>
      <c r="O46">
        <v>99</v>
      </c>
      <c r="P46">
        <v>62</v>
      </c>
      <c r="Q46">
        <v>19</v>
      </c>
      <c r="R46" t="s">
        <v>47</v>
      </c>
      <c r="S46" s="5">
        <v>0.32997762863534674</v>
      </c>
      <c r="T46" s="5">
        <v>0.19463087248322147</v>
      </c>
      <c r="U46" s="5">
        <v>0.47539149888143178</v>
      </c>
      <c r="V46">
        <v>136</v>
      </c>
      <c r="W46">
        <v>40926</v>
      </c>
      <c r="X46">
        <v>2634</v>
      </c>
      <c r="Y46">
        <v>292</v>
      </c>
    </row>
    <row r="47" spans="1:25" x14ac:dyDescent="0.4">
      <c r="A47" t="s">
        <v>83</v>
      </c>
      <c r="B47" s="1">
        <v>0.75609999999999999</v>
      </c>
      <c r="C47" s="1">
        <v>0.67679999999999996</v>
      </c>
      <c r="D47" s="1">
        <v>0.64759999999999995</v>
      </c>
      <c r="E47" s="1">
        <v>0.60429999999999995</v>
      </c>
      <c r="F47" s="1">
        <v>0.19059999999999999</v>
      </c>
      <c r="G47" s="1">
        <v>0.30499999999999999</v>
      </c>
      <c r="H47">
        <v>46.986928104575099</v>
      </c>
      <c r="I47">
        <v>10.0284974093264</v>
      </c>
      <c r="J47">
        <v>4.9607843137254903</v>
      </c>
      <c r="K47">
        <v>2.5181347150259001</v>
      </c>
      <c r="L47">
        <v>1.7116371880992302E-2</v>
      </c>
      <c r="M47">
        <v>1.3758771757293E-2</v>
      </c>
      <c r="N47">
        <v>459</v>
      </c>
      <c r="O47">
        <v>386</v>
      </c>
      <c r="P47">
        <v>297</v>
      </c>
      <c r="Q47">
        <v>78</v>
      </c>
      <c r="R47" t="s">
        <v>83</v>
      </c>
      <c r="S47" s="5">
        <v>0.28766157461809638</v>
      </c>
      <c r="T47" s="5">
        <v>0.13490011750881317</v>
      </c>
      <c r="U47" s="5">
        <v>0.57743830787309047</v>
      </c>
      <c r="V47">
        <v>446</v>
      </c>
      <c r="W47">
        <v>246571</v>
      </c>
      <c r="X47">
        <v>7020</v>
      </c>
      <c r="Y47">
        <v>1074</v>
      </c>
    </row>
    <row r="48" spans="1:25" x14ac:dyDescent="0.4">
      <c r="A48" t="s">
        <v>17</v>
      </c>
      <c r="B48" s="1">
        <v>0.7752</v>
      </c>
      <c r="C48" s="1">
        <v>0.57599999999999996</v>
      </c>
      <c r="D48" s="1">
        <v>0.56820000000000004</v>
      </c>
      <c r="E48" s="1">
        <v>0.54349999999999998</v>
      </c>
      <c r="F48" s="1">
        <v>0.10979999999999999</v>
      </c>
      <c r="G48" s="1">
        <v>0.38919999999999999</v>
      </c>
      <c r="H48">
        <v>47.761467889908197</v>
      </c>
      <c r="I48">
        <v>10.381443298969</v>
      </c>
      <c r="J48">
        <v>7.7339449541284404</v>
      </c>
      <c r="K48">
        <v>3.0721649484536</v>
      </c>
      <c r="L48">
        <v>3.9338586342026999E-2</v>
      </c>
      <c r="M48">
        <v>4.11182485007896E-2</v>
      </c>
      <c r="N48">
        <v>109</v>
      </c>
      <c r="O48">
        <v>97</v>
      </c>
      <c r="P48">
        <v>86</v>
      </c>
      <c r="Q48">
        <v>36</v>
      </c>
      <c r="R48" t="s">
        <v>17</v>
      </c>
      <c r="S48" s="5">
        <v>0.45259938837920488</v>
      </c>
      <c r="T48" s="5">
        <v>8.2568807339449546E-2</v>
      </c>
      <c r="U48" s="5">
        <v>0.46483180428134557</v>
      </c>
      <c r="V48">
        <v>109</v>
      </c>
      <c r="W48">
        <v>16546</v>
      </c>
      <c r="X48">
        <v>2383</v>
      </c>
      <c r="Y48">
        <v>553</v>
      </c>
    </row>
    <row r="49" spans="1:25" x14ac:dyDescent="0.4">
      <c r="A49" t="s">
        <v>18</v>
      </c>
      <c r="B49" s="1">
        <v>0.82369999999999999</v>
      </c>
      <c r="C49" s="1">
        <v>0.66110000000000002</v>
      </c>
      <c r="D49" s="1">
        <v>0.84540000000000004</v>
      </c>
      <c r="E49" s="1">
        <v>0.62749999999999995</v>
      </c>
      <c r="F49" s="1">
        <v>4.7100000000000003E-2</v>
      </c>
      <c r="G49" s="1">
        <v>0.30280000000000001</v>
      </c>
      <c r="H49">
        <v>49.913043478260803</v>
      </c>
      <c r="I49">
        <v>3.4411764705882302</v>
      </c>
      <c r="J49">
        <v>9.0782608695652094</v>
      </c>
      <c r="K49">
        <v>1.98529411764705</v>
      </c>
      <c r="L49">
        <v>5.3396639413814402E-2</v>
      </c>
      <c r="M49">
        <v>5.4691239844808198E-2</v>
      </c>
      <c r="N49">
        <v>115</v>
      </c>
      <c r="O49">
        <v>68</v>
      </c>
      <c r="P49">
        <v>180</v>
      </c>
      <c r="Q49">
        <v>27</v>
      </c>
      <c r="R49" t="s">
        <v>18</v>
      </c>
      <c r="S49" s="5">
        <v>0.3902439024390244</v>
      </c>
      <c r="T49" s="5">
        <v>6.7073170731707321E-2</v>
      </c>
      <c r="U49" s="5">
        <v>0.54268292682926833</v>
      </c>
      <c r="V49">
        <v>120</v>
      </c>
      <c r="W49">
        <v>16540</v>
      </c>
      <c r="X49">
        <v>2850</v>
      </c>
      <c r="Y49">
        <v>133</v>
      </c>
    </row>
    <row r="50" spans="1:25" x14ac:dyDescent="0.4">
      <c r="A50" t="s">
        <v>58</v>
      </c>
      <c r="B50" s="1">
        <v>0.38009999999999999</v>
      </c>
      <c r="C50" s="1">
        <v>0.32579999999999998</v>
      </c>
      <c r="D50" s="1">
        <v>0.314</v>
      </c>
      <c r="E50" s="1">
        <v>0.32579999999999998</v>
      </c>
      <c r="F50" s="1">
        <v>0.40479999999999999</v>
      </c>
      <c r="G50" s="1">
        <v>0.64159999999999995</v>
      </c>
      <c r="H50">
        <v>52.9479166666666</v>
      </c>
      <c r="I50">
        <v>4.9193548387096699</v>
      </c>
      <c r="J50">
        <v>7.3020833333333304</v>
      </c>
      <c r="K50">
        <v>2.5</v>
      </c>
      <c r="L50">
        <v>7.7652148701170903E-2</v>
      </c>
      <c r="M50">
        <v>6.5035474259508494E-2</v>
      </c>
      <c r="N50">
        <v>96</v>
      </c>
      <c r="O50">
        <v>62</v>
      </c>
      <c r="P50">
        <v>68</v>
      </c>
      <c r="Q50">
        <v>31</v>
      </c>
      <c r="R50" t="s">
        <v>58</v>
      </c>
      <c r="S50" s="5">
        <v>0.4375</v>
      </c>
      <c r="T50" s="5">
        <v>0.17398648648648649</v>
      </c>
      <c r="U50" s="5">
        <v>0.38851351351351349</v>
      </c>
      <c r="V50">
        <v>94</v>
      </c>
      <c r="W50">
        <v>26055</v>
      </c>
      <c r="X50">
        <v>2935</v>
      </c>
      <c r="Y50">
        <v>153</v>
      </c>
    </row>
    <row r="51" spans="1:25" x14ac:dyDescent="0.4">
      <c r="A51" t="s">
        <v>57</v>
      </c>
      <c r="B51" s="1">
        <v>0.39019999999999999</v>
      </c>
      <c r="C51" s="1">
        <v>0.34870000000000001</v>
      </c>
      <c r="D51" s="1">
        <v>0.314</v>
      </c>
      <c r="E51" s="1">
        <v>0.32579999999999998</v>
      </c>
      <c r="F51" s="1">
        <v>0.33879999999999999</v>
      </c>
      <c r="G51" s="1">
        <v>0.6341</v>
      </c>
      <c r="H51">
        <v>52.96875</v>
      </c>
      <c r="I51">
        <v>4.9193548387096699</v>
      </c>
      <c r="J51">
        <v>7.3020833333333304</v>
      </c>
      <c r="K51">
        <v>2.5</v>
      </c>
      <c r="L51">
        <v>7.7652148701170903E-2</v>
      </c>
      <c r="M51">
        <v>6.5035474259508494E-2</v>
      </c>
      <c r="N51">
        <v>96</v>
      </c>
      <c r="O51">
        <v>62</v>
      </c>
      <c r="P51">
        <v>68</v>
      </c>
      <c r="Q51">
        <v>31</v>
      </c>
      <c r="R51" t="s">
        <v>57</v>
      </c>
      <c r="S51" s="5">
        <v>0.45008460236886633</v>
      </c>
      <c r="T51" s="5">
        <v>0.16243654822335024</v>
      </c>
      <c r="U51" s="5">
        <v>0.38747884940778343</v>
      </c>
      <c r="V51">
        <v>94</v>
      </c>
      <c r="W51">
        <v>26054</v>
      </c>
      <c r="X51">
        <v>2936</v>
      </c>
      <c r="Y51">
        <v>153</v>
      </c>
    </row>
    <row r="52" spans="1:25" x14ac:dyDescent="0.4">
      <c r="A52" t="s">
        <v>97</v>
      </c>
      <c r="B52" s="1">
        <v>0.66449999999999998</v>
      </c>
      <c r="C52" s="1">
        <v>0.5514</v>
      </c>
      <c r="D52" s="1">
        <v>0.63329999999999997</v>
      </c>
      <c r="E52" s="1">
        <v>0.59740000000000004</v>
      </c>
      <c r="F52" s="1">
        <v>0.1774</v>
      </c>
      <c r="G52" s="1">
        <v>0.34799999999999998</v>
      </c>
      <c r="H52">
        <v>55.439024390243901</v>
      </c>
      <c r="I52">
        <v>32.584615384615297</v>
      </c>
      <c r="J52">
        <v>5.2347560975609699</v>
      </c>
      <c r="K52">
        <v>3.9076923076923</v>
      </c>
      <c r="L52">
        <v>0.16934511784821299</v>
      </c>
      <c r="M52">
        <v>0.111784571217503</v>
      </c>
      <c r="N52">
        <v>328</v>
      </c>
      <c r="O52">
        <v>325</v>
      </c>
      <c r="P52">
        <v>20</v>
      </c>
      <c r="Q52">
        <v>19</v>
      </c>
      <c r="R52" t="s">
        <v>97</v>
      </c>
      <c r="S52" s="5">
        <v>0.17399901136925358</v>
      </c>
      <c r="T52" s="5">
        <v>0.11616411270390509</v>
      </c>
      <c r="U52" s="5">
        <v>0.7098368759268413</v>
      </c>
      <c r="V52">
        <v>323</v>
      </c>
      <c r="W52">
        <v>74173</v>
      </c>
      <c r="X52">
        <v>7139</v>
      </c>
      <c r="Y52">
        <v>4273</v>
      </c>
    </row>
    <row r="53" spans="1:25" x14ac:dyDescent="0.4">
      <c r="A53" t="s">
        <v>92</v>
      </c>
      <c r="B53" s="1">
        <v>0.42980000000000002</v>
      </c>
      <c r="C53" s="1">
        <v>0.39860000000000001</v>
      </c>
      <c r="D53" s="1">
        <v>0.37819999999999998</v>
      </c>
      <c r="E53" s="1">
        <v>0.3523</v>
      </c>
      <c r="F53" s="1">
        <v>0.54769999999999996</v>
      </c>
      <c r="G53" s="1">
        <v>0.58069999999999999</v>
      </c>
      <c r="H53">
        <v>80.263157894736807</v>
      </c>
      <c r="I53">
        <v>2.69473684210526</v>
      </c>
      <c r="J53">
        <v>14.133971291866001</v>
      </c>
      <c r="K53">
        <v>2.0526315789473601</v>
      </c>
      <c r="L53">
        <v>2.9167933016264198E-2</v>
      </c>
      <c r="M53">
        <v>2.2840690237021701E-2</v>
      </c>
      <c r="N53">
        <v>209</v>
      </c>
      <c r="O53">
        <v>95</v>
      </c>
      <c r="P53">
        <v>353</v>
      </c>
      <c r="Q53">
        <v>56</v>
      </c>
      <c r="R53" t="s">
        <v>92</v>
      </c>
      <c r="S53" s="5">
        <v>0.15656178050652342</v>
      </c>
      <c r="T53" s="5">
        <v>0.12586339217191098</v>
      </c>
      <c r="U53" s="5">
        <v>0.71757482732156563</v>
      </c>
      <c r="V53">
        <v>205</v>
      </c>
      <c r="W53">
        <v>74265</v>
      </c>
      <c r="X53">
        <v>12431</v>
      </c>
      <c r="Y53">
        <v>140</v>
      </c>
    </row>
    <row r="54" spans="1:25" x14ac:dyDescent="0.4">
      <c r="F54" s="37"/>
      <c r="L54" s="37"/>
    </row>
    <row r="55" spans="1:25" x14ac:dyDescent="0.4">
      <c r="F55" s="37"/>
      <c r="L55" s="37"/>
    </row>
    <row r="56" spans="1:25" x14ac:dyDescent="0.4">
      <c r="F56" s="37"/>
      <c r="L56" s="37"/>
    </row>
    <row r="57" spans="1:25" x14ac:dyDescent="0.4">
      <c r="F57" s="37"/>
      <c r="G57" s="37"/>
      <c r="H57" s="37"/>
      <c r="I57" s="37"/>
      <c r="J57" s="37"/>
      <c r="K57" s="37"/>
      <c r="L57" s="37"/>
    </row>
    <row r="62" spans="1:25" ht="14.25" thickBot="1" x14ac:dyDescent="0.45"/>
    <row r="63" spans="1:25" x14ac:dyDescent="0.4">
      <c r="N63" s="29"/>
      <c r="O63" s="40" t="s">
        <v>110</v>
      </c>
      <c r="P63" s="38" t="s">
        <v>111</v>
      </c>
      <c r="Q63" s="38" t="s">
        <v>112</v>
      </c>
      <c r="R63" s="38" t="s">
        <v>113</v>
      </c>
      <c r="S63" s="38" t="s">
        <v>114</v>
      </c>
      <c r="T63" s="39" t="s">
        <v>115</v>
      </c>
    </row>
    <row r="64" spans="1:25" x14ac:dyDescent="0.4">
      <c r="N64" s="31" t="s">
        <v>126</v>
      </c>
      <c r="O64" s="45">
        <f>CORREL(B2:B53,H2:H53)</f>
        <v>-0.61971130038633149</v>
      </c>
      <c r="P64" s="46">
        <f>CORREL(B2:B53,I2:I53)</f>
        <v>-8.1849855340209401E-2</v>
      </c>
      <c r="Q64" s="46">
        <f>CORREL(B2:B53,J2:J53)</f>
        <v>-0.42652142347607541</v>
      </c>
      <c r="R64" s="46">
        <f>CORREL(B2:B53,K2:K53)</f>
        <v>-4.3612809504816046E-2</v>
      </c>
      <c r="S64" s="46">
        <f>CORREL(B2:B53,L2:L53)</f>
        <v>-0.31455119942416465</v>
      </c>
      <c r="T64" s="47">
        <f>CORREL(B2:B53,M2:M53)</f>
        <v>-0.1354037799202151</v>
      </c>
    </row>
    <row r="65" spans="14:20" x14ac:dyDescent="0.4">
      <c r="N65" s="31" t="s">
        <v>127</v>
      </c>
      <c r="O65" s="45">
        <f>CORREL(C2:C53,H2:H53)</f>
        <v>-0.70879582294077925</v>
      </c>
      <c r="P65" s="46">
        <f>CORREL(C2:C53,I2:I53)</f>
        <v>-0.10395058254000218</v>
      </c>
      <c r="Q65" s="46">
        <f>CORREL(C2:C53,J2:J53)</f>
        <v>-0.46045953278401691</v>
      </c>
      <c r="R65" s="46">
        <f>CORREL(C2:C53,K2:K53)</f>
        <v>-6.4806961276752187E-2</v>
      </c>
      <c r="S65" s="46">
        <f>CORREL(C2:C53,L2:L53)</f>
        <v>-0.30791475982883587</v>
      </c>
      <c r="T65" s="47">
        <f>CORREL(C2:C53,M2:M53)</f>
        <v>-0.17444310736129848</v>
      </c>
    </row>
    <row r="66" spans="14:20" x14ac:dyDescent="0.4">
      <c r="N66" s="31" t="s">
        <v>128</v>
      </c>
      <c r="O66" s="45">
        <f>CORREL(F2:F53,H2:H53)</f>
        <v>0.64698356046486583</v>
      </c>
      <c r="P66" s="46">
        <f>CORREL(F2:F53,I2:I53)</f>
        <v>0.11876448607958953</v>
      </c>
      <c r="Q66" s="46">
        <f>CORREL(F2:F53,J2:J53)</f>
        <v>0.48092100093629248</v>
      </c>
      <c r="R66" s="46">
        <f>CORREL(F2:F53,K2:K53)</f>
        <v>0.10345614971816823</v>
      </c>
      <c r="S66" s="46">
        <f>CORREL(F2:F53,L2:L53)</f>
        <v>0.24120709390982539</v>
      </c>
      <c r="T66" s="47">
        <f>CORREL(F2:F53,M2:M53)</f>
        <v>9.5989462564888217E-2</v>
      </c>
    </row>
    <row r="67" spans="14:20" ht="14.25" thickBot="1" x14ac:dyDescent="0.45">
      <c r="N67" s="34" t="s">
        <v>129</v>
      </c>
      <c r="O67" s="48">
        <f>CORREL(G2:G53,H2:H53)</f>
        <v>0.75230837403795447</v>
      </c>
      <c r="P67" s="49">
        <f>CORREL(G2:G53,I2:I53)</f>
        <v>9.8059115875966205E-2</v>
      </c>
      <c r="Q67" s="49">
        <f>CORREL(G2:G53,J2:J53)</f>
        <v>0.45968980571793544</v>
      </c>
      <c r="R67" s="49">
        <f>CORREL(G2:G53,K2:K53)</f>
        <v>5.2903047158216046E-2</v>
      </c>
      <c r="S67" s="49">
        <f>CORREL(G2:G53,L2:L53)</f>
        <v>0.32412264781233935</v>
      </c>
      <c r="T67" s="50">
        <f>CORREL(G2:G53,M2:M53)</f>
        <v>0.24586575672717279</v>
      </c>
    </row>
    <row r="70" spans="14:20" x14ac:dyDescent="0.4">
      <c r="O70" s="5">
        <f>(O65-O64)/O64</f>
        <v>0.14375165096862358</v>
      </c>
    </row>
    <row r="71" spans="14:20" x14ac:dyDescent="0.4">
      <c r="O71" s="5">
        <f>(O67-O66)/O66</f>
        <v>0.16279364733380774</v>
      </c>
    </row>
  </sheetData>
  <sortState xmlns:xlrd2="http://schemas.microsoft.com/office/spreadsheetml/2017/richdata2" ref="A2:Y67">
    <sortCondition ref="H1"/>
  </sortState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F223-B28B-4937-B360-D60F353C88ED}">
  <dimension ref="A1:Y46"/>
  <sheetViews>
    <sheetView topLeftCell="A16" workbookViewId="0">
      <selection activeCell="N47" sqref="N47"/>
    </sheetView>
  </sheetViews>
  <sheetFormatPr defaultRowHeight="13.9" x14ac:dyDescent="0.4"/>
  <cols>
    <col min="1" max="1" width="11.46484375" customWidth="1"/>
    <col min="3" max="3" width="9.9296875" bestFit="1" customWidth="1"/>
    <col min="5" max="5" width="9.19921875" bestFit="1" customWidth="1"/>
    <col min="6" max="6" width="11.53125" customWidth="1"/>
    <col min="7" max="7" width="9.9296875" bestFit="1" customWidth="1"/>
    <col min="14" max="14" width="11.53125" customWidth="1"/>
    <col min="17" max="17" width="11.19921875" customWidth="1"/>
    <col min="18" max="18" width="9.46484375" customWidth="1"/>
    <col min="21" max="21" width="16.53125" customWidth="1"/>
  </cols>
  <sheetData>
    <row r="1" spans="1:25" x14ac:dyDescent="0.4">
      <c r="A1" t="s">
        <v>0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0</v>
      </c>
      <c r="S1" t="s">
        <v>130</v>
      </c>
      <c r="T1" t="s">
        <v>131</v>
      </c>
      <c r="U1" t="s">
        <v>132</v>
      </c>
      <c r="V1" t="s">
        <v>152</v>
      </c>
      <c r="W1" t="s">
        <v>153</v>
      </c>
      <c r="X1" t="s">
        <v>154</v>
      </c>
      <c r="Y1" t="s">
        <v>155</v>
      </c>
    </row>
    <row r="2" spans="1:25" x14ac:dyDescent="0.4">
      <c r="A2" s="25" t="s">
        <v>15</v>
      </c>
      <c r="B2" s="1">
        <v>0.8054</v>
      </c>
      <c r="C2" s="1">
        <v>0.81810000000000005</v>
      </c>
      <c r="D2" s="1">
        <v>0.71589999999999998</v>
      </c>
      <c r="E2" s="1">
        <v>0.68889999999999996</v>
      </c>
      <c r="F2" s="1">
        <v>0.1242</v>
      </c>
      <c r="G2" s="1">
        <v>0.12189999999999999</v>
      </c>
      <c r="H2">
        <v>13.3553719008264</v>
      </c>
      <c r="I2">
        <v>1.5</v>
      </c>
      <c r="J2">
        <v>1.5867768595041301</v>
      </c>
      <c r="K2">
        <v>1.125</v>
      </c>
      <c r="L2">
        <v>3.78897315222518E-2</v>
      </c>
      <c r="M2">
        <v>1.3852813852813801E-2</v>
      </c>
      <c r="N2">
        <v>121</v>
      </c>
      <c r="O2">
        <v>24</v>
      </c>
      <c r="P2">
        <v>35</v>
      </c>
      <c r="Q2">
        <v>5</v>
      </c>
      <c r="R2" t="s">
        <v>15</v>
      </c>
      <c r="S2" s="5">
        <v>0.14912280701754385</v>
      </c>
      <c r="T2" s="5">
        <v>0.16228070175438597</v>
      </c>
      <c r="U2" s="5">
        <v>0.68859649122807021</v>
      </c>
      <c r="V2">
        <v>122</v>
      </c>
      <c r="W2">
        <v>8629</v>
      </c>
      <c r="X2">
        <v>815</v>
      </c>
      <c r="Y2">
        <v>20</v>
      </c>
    </row>
    <row r="3" spans="1:25" x14ac:dyDescent="0.4">
      <c r="A3" t="s">
        <v>50</v>
      </c>
      <c r="B3" s="1">
        <v>0.93110000000000004</v>
      </c>
      <c r="C3" s="1">
        <v>0.90529999999999999</v>
      </c>
      <c r="D3" s="1">
        <v>0.76100000000000001</v>
      </c>
      <c r="E3" s="1">
        <v>0.72330000000000005</v>
      </c>
      <c r="F3" s="1">
        <v>6.0999999999999999E-2</v>
      </c>
      <c r="G3" s="1">
        <v>8.8999999999999996E-2</v>
      </c>
      <c r="H3">
        <v>6.1351351351351298</v>
      </c>
      <c r="I3">
        <v>1.93333333333333</v>
      </c>
      <c r="J3">
        <v>2.19256756756756</v>
      </c>
      <c r="K3">
        <v>1.5066666666666599</v>
      </c>
      <c r="L3">
        <v>2.97914123877514E-2</v>
      </c>
      <c r="M3">
        <v>2.6138214698052799E-2</v>
      </c>
      <c r="N3">
        <v>296</v>
      </c>
      <c r="O3">
        <v>75</v>
      </c>
      <c r="P3">
        <v>86</v>
      </c>
      <c r="Q3">
        <v>22</v>
      </c>
      <c r="R3" t="s">
        <v>50</v>
      </c>
      <c r="S3" s="5">
        <v>0.19718309859154928</v>
      </c>
      <c r="T3" s="5">
        <v>7.2434607645875254E-2</v>
      </c>
      <c r="U3" s="5">
        <v>0.73038229376257546</v>
      </c>
      <c r="V3">
        <v>271</v>
      </c>
      <c r="W3">
        <v>16409</v>
      </c>
      <c r="X3">
        <v>629</v>
      </c>
      <c r="Y3">
        <v>67</v>
      </c>
    </row>
    <row r="4" spans="1:25" x14ac:dyDescent="0.4">
      <c r="A4" t="s">
        <v>100</v>
      </c>
      <c r="B4" s="1">
        <v>0.87839999999999996</v>
      </c>
      <c r="C4" s="1">
        <v>0.76080000000000003</v>
      </c>
      <c r="D4" s="1">
        <v>0.64600000000000002</v>
      </c>
      <c r="E4" s="1">
        <v>0.58709999999999996</v>
      </c>
      <c r="F4" s="1">
        <v>8.77E-2</v>
      </c>
      <c r="G4" s="1">
        <v>0.21390000000000001</v>
      </c>
      <c r="H4">
        <v>6.9315525876460704</v>
      </c>
      <c r="I4">
        <v>1.97647058823529</v>
      </c>
      <c r="J4">
        <v>2.0984974958263698</v>
      </c>
      <c r="K4">
        <v>1.51764705882352</v>
      </c>
      <c r="L4">
        <v>5.5266900247650803E-2</v>
      </c>
      <c r="M4">
        <v>5.1078965426684303E-2</v>
      </c>
      <c r="N4">
        <v>599</v>
      </c>
      <c r="O4">
        <v>85</v>
      </c>
      <c r="P4">
        <v>106</v>
      </c>
      <c r="Q4">
        <v>32</v>
      </c>
      <c r="R4" t="s">
        <v>100</v>
      </c>
      <c r="S4" s="5">
        <v>0.16156511695062084</v>
      </c>
      <c r="T4" s="5">
        <v>0.10799884493213976</v>
      </c>
      <c r="U4" s="5">
        <v>0.73043603811723934</v>
      </c>
      <c r="V4">
        <v>1121</v>
      </c>
      <c r="W4">
        <v>188105</v>
      </c>
      <c r="X4">
        <v>2789</v>
      </c>
      <c r="Y4">
        <v>85</v>
      </c>
    </row>
    <row r="5" spans="1:25" x14ac:dyDescent="0.4">
      <c r="A5" t="s">
        <v>64</v>
      </c>
      <c r="B5" s="1">
        <v>0.78059999999999996</v>
      </c>
      <c r="C5" s="1">
        <v>0.71330000000000005</v>
      </c>
      <c r="D5" s="1">
        <v>0.3478</v>
      </c>
      <c r="E5" s="1">
        <v>0.33329999999999999</v>
      </c>
      <c r="F5" s="1">
        <v>0.1036</v>
      </c>
      <c r="G5" s="1">
        <v>0.13020000000000001</v>
      </c>
      <c r="H5">
        <v>12.5151515151515</v>
      </c>
      <c r="I5">
        <v>2.1923076923076898</v>
      </c>
      <c r="J5">
        <v>2.5757575757575699</v>
      </c>
      <c r="K5">
        <v>1.1153846153846101</v>
      </c>
      <c r="L5">
        <v>3.2890144540914101E-2</v>
      </c>
      <c r="M5">
        <v>8.3628841607564994E-3</v>
      </c>
      <c r="N5">
        <v>99</v>
      </c>
      <c r="O5">
        <v>52</v>
      </c>
      <c r="P5">
        <v>34</v>
      </c>
      <c r="Q5">
        <v>6</v>
      </c>
      <c r="R5" t="s">
        <v>64</v>
      </c>
      <c r="S5" s="5">
        <v>0.25939849624060152</v>
      </c>
      <c r="T5" s="5">
        <v>9.7744360902255634E-2</v>
      </c>
      <c r="U5" s="5">
        <v>0.6428571428571429</v>
      </c>
      <c r="V5">
        <v>99</v>
      </c>
      <c r="W5">
        <v>12817</v>
      </c>
      <c r="X5">
        <v>525</v>
      </c>
      <c r="Y5">
        <v>52</v>
      </c>
    </row>
    <row r="6" spans="1:25" x14ac:dyDescent="0.4">
      <c r="A6" s="25" t="s">
        <v>75</v>
      </c>
      <c r="B6" s="1">
        <v>0.91920000000000002</v>
      </c>
      <c r="C6" s="1">
        <v>0.89729999999999999</v>
      </c>
      <c r="D6" s="1">
        <v>0.68940000000000001</v>
      </c>
      <c r="E6" s="1">
        <v>0.68579999999999997</v>
      </c>
      <c r="F6" s="1">
        <v>3.0099999999999998E-2</v>
      </c>
      <c r="G6" s="1">
        <v>4.82E-2</v>
      </c>
      <c r="H6">
        <v>17.6391752577319</v>
      </c>
      <c r="I6">
        <v>2.2837837837837802</v>
      </c>
      <c r="J6">
        <v>5.8494845360824703</v>
      </c>
      <c r="K6">
        <v>1.8682432432432401</v>
      </c>
      <c r="L6">
        <v>9.2858010996163098E-3</v>
      </c>
      <c r="M6">
        <v>7.5031221946835897E-3</v>
      </c>
      <c r="N6">
        <v>485</v>
      </c>
      <c r="O6">
        <v>296</v>
      </c>
      <c r="P6">
        <v>335</v>
      </c>
      <c r="Q6">
        <v>90</v>
      </c>
      <c r="R6" t="s">
        <v>75</v>
      </c>
      <c r="S6" s="5">
        <v>4.3170559094125975E-2</v>
      </c>
      <c r="T6" s="5">
        <v>2.9723991507430998E-2</v>
      </c>
      <c r="U6" s="5">
        <v>0.92710544939844308</v>
      </c>
      <c r="V6">
        <v>477</v>
      </c>
      <c r="W6">
        <v>44168</v>
      </c>
      <c r="X6">
        <v>5178</v>
      </c>
      <c r="Y6">
        <v>215</v>
      </c>
    </row>
    <row r="7" spans="1:25" x14ac:dyDescent="0.4">
      <c r="A7" t="s">
        <v>71</v>
      </c>
      <c r="B7" s="1">
        <v>0.87649999999999995</v>
      </c>
      <c r="C7" s="1">
        <v>0.76619999999999999</v>
      </c>
      <c r="D7" s="1">
        <v>0.75970000000000004</v>
      </c>
      <c r="E7" s="1">
        <v>0.69110000000000005</v>
      </c>
      <c r="F7" s="1">
        <v>7.8700000000000006E-2</v>
      </c>
      <c r="G7" s="1">
        <v>0.22969999999999999</v>
      </c>
      <c r="H7">
        <v>52.562068965517199</v>
      </c>
      <c r="I7">
        <v>2.3571428571428501</v>
      </c>
      <c r="J7">
        <v>11.0551724137931</v>
      </c>
      <c r="K7">
        <v>1.40816326530612</v>
      </c>
      <c r="L7">
        <v>2.91398221634399E-2</v>
      </c>
      <c r="M7">
        <v>4.8766637704439598E-2</v>
      </c>
      <c r="N7">
        <v>290</v>
      </c>
      <c r="O7">
        <v>98</v>
      </c>
      <c r="P7">
        <v>225</v>
      </c>
      <c r="Q7">
        <v>14</v>
      </c>
      <c r="R7" t="s">
        <v>71</v>
      </c>
      <c r="S7" s="5">
        <v>0.39428571428571429</v>
      </c>
      <c r="T7" s="5">
        <v>0.12952380952380951</v>
      </c>
      <c r="U7" s="5">
        <v>0.47619047619047616</v>
      </c>
      <c r="V7">
        <v>290</v>
      </c>
      <c r="W7">
        <v>77201</v>
      </c>
      <c r="X7">
        <v>6325</v>
      </c>
      <c r="Y7">
        <v>108</v>
      </c>
    </row>
    <row r="8" spans="1:25" x14ac:dyDescent="0.4">
      <c r="A8" s="25" t="s">
        <v>81</v>
      </c>
      <c r="B8" s="1">
        <v>0.71530000000000005</v>
      </c>
      <c r="C8" s="1">
        <v>0.92120000000000002</v>
      </c>
      <c r="D8" s="1">
        <v>0.89239999999999997</v>
      </c>
      <c r="E8" s="1">
        <v>0.85470000000000002</v>
      </c>
      <c r="F8" s="1">
        <v>2.1899999999999999E-2</v>
      </c>
      <c r="G8" s="1">
        <v>2.52E-2</v>
      </c>
      <c r="H8">
        <v>8.3265822784810108</v>
      </c>
      <c r="I8">
        <v>2.3782051282051202</v>
      </c>
      <c r="J8">
        <v>2.5746835443037899</v>
      </c>
      <c r="K8">
        <v>1.4935897435897401</v>
      </c>
      <c r="L8">
        <v>2.8339113011552799E-2</v>
      </c>
      <c r="M8">
        <v>3.8489469996451101E-2</v>
      </c>
      <c r="N8">
        <v>395</v>
      </c>
      <c r="O8">
        <v>156</v>
      </c>
      <c r="P8">
        <v>85</v>
      </c>
      <c r="Q8">
        <v>17</v>
      </c>
      <c r="R8" t="s">
        <v>81</v>
      </c>
      <c r="S8" s="5">
        <v>0.19024390243902439</v>
      </c>
      <c r="T8" s="5">
        <v>0.32682926829268294</v>
      </c>
      <c r="U8" s="5">
        <v>0.48292682926829267</v>
      </c>
      <c r="V8">
        <v>417</v>
      </c>
      <c r="W8">
        <v>37491</v>
      </c>
      <c r="X8">
        <v>1255</v>
      </c>
      <c r="Y8">
        <v>83</v>
      </c>
    </row>
    <row r="9" spans="1:25" x14ac:dyDescent="0.4">
      <c r="A9" t="s">
        <v>44</v>
      </c>
      <c r="B9" s="1">
        <v>0.93079999999999996</v>
      </c>
      <c r="C9" s="1">
        <v>0.71850000000000003</v>
      </c>
      <c r="D9" s="1">
        <v>0.49869999999999998</v>
      </c>
      <c r="E9" s="1">
        <v>0.5595</v>
      </c>
      <c r="F9" s="1">
        <v>4.2900000000000001E-2</v>
      </c>
      <c r="G9" s="1">
        <v>0.22140000000000001</v>
      </c>
      <c r="H9">
        <v>11.049327354260001</v>
      </c>
      <c r="I9">
        <v>2.6981132075471699</v>
      </c>
      <c r="J9">
        <v>2.8385650224215202</v>
      </c>
      <c r="K9">
        <v>1.92924528301886</v>
      </c>
      <c r="L9">
        <v>3.7353411364504201E-2</v>
      </c>
      <c r="M9">
        <v>1.53434073317494E-2</v>
      </c>
      <c r="N9">
        <v>446</v>
      </c>
      <c r="O9">
        <v>212</v>
      </c>
      <c r="P9">
        <v>89</v>
      </c>
      <c r="Q9">
        <v>37</v>
      </c>
      <c r="R9" t="s">
        <v>44</v>
      </c>
      <c r="S9" s="5">
        <v>0.39931506849315068</v>
      </c>
      <c r="T9" s="5">
        <v>7.4657534246575341E-2</v>
      </c>
      <c r="U9" s="5">
        <v>0.52602739726027392</v>
      </c>
      <c r="V9">
        <v>449</v>
      </c>
      <c r="W9">
        <v>42369</v>
      </c>
      <c r="X9">
        <v>1787</v>
      </c>
      <c r="Y9">
        <v>231</v>
      </c>
    </row>
    <row r="10" spans="1:25" x14ac:dyDescent="0.4">
      <c r="A10" t="s">
        <v>78</v>
      </c>
      <c r="B10" s="1">
        <v>0.86619999999999997</v>
      </c>
      <c r="C10" s="2">
        <v>0.7</v>
      </c>
      <c r="D10" s="1">
        <v>0.66279999999999994</v>
      </c>
      <c r="E10" s="1">
        <v>0.61219999999999997</v>
      </c>
      <c r="F10" s="1">
        <v>6.9099999999999995E-2</v>
      </c>
      <c r="G10" s="1">
        <v>0.2631</v>
      </c>
      <c r="H10">
        <v>13.5430711610486</v>
      </c>
      <c r="I10">
        <v>2.8682170542635599</v>
      </c>
      <c r="J10">
        <v>5.1123595505617896</v>
      </c>
      <c r="K10">
        <v>1.6434108527131699</v>
      </c>
      <c r="L10">
        <v>1.7770565358089602E-2</v>
      </c>
      <c r="M10">
        <v>1.55700944050861E-2</v>
      </c>
      <c r="N10">
        <v>267</v>
      </c>
      <c r="O10">
        <v>129</v>
      </c>
      <c r="P10">
        <v>191</v>
      </c>
      <c r="Q10">
        <v>47</v>
      </c>
      <c r="R10" t="s">
        <v>78</v>
      </c>
      <c r="S10" s="5">
        <v>0.29197761194029853</v>
      </c>
      <c r="T10" s="5">
        <v>6.7164179104477612E-2</v>
      </c>
      <c r="U10" s="5">
        <v>0.64085820895522383</v>
      </c>
      <c r="V10">
        <v>280</v>
      </c>
      <c r="W10">
        <v>25246</v>
      </c>
      <c r="X10">
        <v>2114</v>
      </c>
      <c r="Y10">
        <v>222</v>
      </c>
    </row>
    <row r="11" spans="1:25" x14ac:dyDescent="0.4">
      <c r="A11" t="s">
        <v>107</v>
      </c>
      <c r="B11" s="1">
        <v>0.7722</v>
      </c>
      <c r="C11" s="1">
        <v>0.60089999999999999</v>
      </c>
      <c r="D11" s="1">
        <v>0.58050000000000002</v>
      </c>
      <c r="E11" s="1">
        <v>0.52990000000000004</v>
      </c>
      <c r="F11" s="1">
        <v>0.1376</v>
      </c>
      <c r="G11" s="1">
        <v>0.32379999999999998</v>
      </c>
      <c r="H11">
        <v>13.232628398791499</v>
      </c>
      <c r="I11">
        <v>2.9722222222222201</v>
      </c>
      <c r="J11">
        <v>3.5256797583081498</v>
      </c>
      <c r="K11">
        <v>2.0069444444444402</v>
      </c>
      <c r="L11">
        <v>7.9494234270028302E-2</v>
      </c>
      <c r="M11">
        <v>3.1334281106964498E-2</v>
      </c>
      <c r="N11">
        <v>331</v>
      </c>
      <c r="O11">
        <v>144</v>
      </c>
      <c r="P11">
        <v>75</v>
      </c>
      <c r="Q11">
        <v>35</v>
      </c>
      <c r="R11" t="s">
        <v>107</v>
      </c>
      <c r="S11" s="5">
        <v>0.29835390946502055</v>
      </c>
      <c r="T11" s="5">
        <v>8.1275720164609058E-2</v>
      </c>
      <c r="U11" s="5">
        <v>0.62037037037037035</v>
      </c>
      <c r="V11">
        <v>309</v>
      </c>
      <c r="W11">
        <v>31390</v>
      </c>
      <c r="X11">
        <v>1495</v>
      </c>
      <c r="Y11">
        <v>205</v>
      </c>
    </row>
    <row r="12" spans="1:25" x14ac:dyDescent="0.4">
      <c r="A12" t="s">
        <v>36</v>
      </c>
      <c r="B12" s="1">
        <v>0.73640000000000005</v>
      </c>
      <c r="C12" s="1">
        <v>0.58520000000000005</v>
      </c>
      <c r="D12" s="1">
        <v>0.52769999999999995</v>
      </c>
      <c r="E12" s="1">
        <v>0.51080000000000003</v>
      </c>
      <c r="F12" s="1">
        <v>0.1731</v>
      </c>
      <c r="G12" s="1">
        <v>0.35239999999999999</v>
      </c>
      <c r="H12">
        <v>28.904761904761902</v>
      </c>
      <c r="I12">
        <v>3.07567567567567</v>
      </c>
      <c r="J12">
        <v>8.1815476190476097</v>
      </c>
      <c r="K12">
        <v>2.2918918918918898</v>
      </c>
      <c r="L12">
        <v>1.68422063295325E-2</v>
      </c>
      <c r="M12">
        <v>1.3106119143950601E-2</v>
      </c>
      <c r="N12">
        <v>336</v>
      </c>
      <c r="O12">
        <v>185</v>
      </c>
      <c r="P12">
        <v>451</v>
      </c>
      <c r="Q12">
        <v>96</v>
      </c>
      <c r="R12" t="s">
        <v>36</v>
      </c>
      <c r="S12" s="5">
        <v>0.23069001029866118</v>
      </c>
      <c r="T12" s="5">
        <v>7.7239958805355308E-2</v>
      </c>
      <c r="U12" s="5">
        <v>0.69207003089598351</v>
      </c>
      <c r="V12">
        <v>342</v>
      </c>
      <c r="W12">
        <v>35617</v>
      </c>
      <c r="X12">
        <v>5989</v>
      </c>
      <c r="Y12">
        <v>370</v>
      </c>
    </row>
    <row r="13" spans="1:25" x14ac:dyDescent="0.4">
      <c r="A13" s="25" t="s">
        <v>9</v>
      </c>
      <c r="B13" s="1">
        <v>0.63529999999999998</v>
      </c>
      <c r="C13" s="1">
        <v>0.54279999999999995</v>
      </c>
      <c r="D13" s="1">
        <v>0.47199999999999998</v>
      </c>
      <c r="E13" s="1">
        <v>0.46079999999999999</v>
      </c>
      <c r="F13" s="1">
        <v>0.24610000000000001</v>
      </c>
      <c r="G13" s="1">
        <v>0.40250000000000002</v>
      </c>
      <c r="H13">
        <v>11.6214689265536</v>
      </c>
      <c r="I13">
        <v>3.11881188118811</v>
      </c>
      <c r="J13">
        <v>4.8813559322033901</v>
      </c>
      <c r="K13">
        <v>1.95049504950495</v>
      </c>
      <c r="L13">
        <v>1.29682999935577E-2</v>
      </c>
      <c r="M13">
        <v>1.2290496689564501E-2</v>
      </c>
      <c r="N13">
        <v>708</v>
      </c>
      <c r="O13">
        <v>202</v>
      </c>
      <c r="P13">
        <v>566</v>
      </c>
      <c r="Q13">
        <v>89</v>
      </c>
      <c r="R13" t="s">
        <v>9</v>
      </c>
      <c r="S13" s="5">
        <v>0.18251811594202899</v>
      </c>
      <c r="T13" s="5">
        <v>0.10009057971014493</v>
      </c>
      <c r="U13" s="5">
        <v>0.71739130434782605</v>
      </c>
      <c r="V13">
        <v>665</v>
      </c>
      <c r="W13">
        <v>80160</v>
      </c>
      <c r="X13">
        <v>4483</v>
      </c>
      <c r="Y13">
        <v>363</v>
      </c>
    </row>
    <row r="14" spans="1:25" x14ac:dyDescent="0.4">
      <c r="A14" t="s">
        <v>102</v>
      </c>
      <c r="B14" s="1">
        <v>0.70640000000000003</v>
      </c>
      <c r="C14" s="1">
        <v>0.52759999999999996</v>
      </c>
      <c r="D14" s="1">
        <v>0.627</v>
      </c>
      <c r="E14" s="1">
        <v>0.55469999999999997</v>
      </c>
      <c r="F14" s="1">
        <v>0.1444</v>
      </c>
      <c r="G14" s="1">
        <v>0.30840000000000001</v>
      </c>
      <c r="H14">
        <v>24.277353689567398</v>
      </c>
      <c r="I14">
        <v>3.1505376344085998</v>
      </c>
      <c r="J14">
        <v>4.2620865139949098</v>
      </c>
      <c r="K14">
        <v>1.9677419354838701</v>
      </c>
      <c r="L14">
        <v>4.0232644308910603E-2</v>
      </c>
      <c r="M14">
        <v>3.4405906304708501E-2</v>
      </c>
      <c r="N14">
        <v>393</v>
      </c>
      <c r="O14">
        <v>93</v>
      </c>
      <c r="P14">
        <v>206</v>
      </c>
      <c r="Q14">
        <v>43</v>
      </c>
      <c r="R14" t="s">
        <v>102</v>
      </c>
      <c r="S14" s="5">
        <v>0.30569430569430567</v>
      </c>
      <c r="T14" s="5">
        <v>6.3936063936063936E-2</v>
      </c>
      <c r="U14" s="5">
        <v>0.63036963036963034</v>
      </c>
      <c r="V14">
        <v>381</v>
      </c>
      <c r="W14">
        <v>93542</v>
      </c>
      <c r="X14">
        <v>5232</v>
      </c>
      <c r="Y14">
        <v>212</v>
      </c>
    </row>
    <row r="15" spans="1:25" x14ac:dyDescent="0.4">
      <c r="A15" t="s">
        <v>18</v>
      </c>
      <c r="B15" s="1">
        <v>0.82369999999999999</v>
      </c>
      <c r="C15" s="1">
        <v>0.66110000000000002</v>
      </c>
      <c r="D15" s="1">
        <v>0.84540000000000004</v>
      </c>
      <c r="E15" s="1">
        <v>0.62749999999999995</v>
      </c>
      <c r="F15" s="1">
        <v>4.7100000000000003E-2</v>
      </c>
      <c r="G15" s="1">
        <v>0.30280000000000001</v>
      </c>
      <c r="H15">
        <v>49.913043478260803</v>
      </c>
      <c r="I15">
        <v>3.4411764705882302</v>
      </c>
      <c r="J15">
        <v>9.0782608695652094</v>
      </c>
      <c r="K15">
        <v>1.98529411764705</v>
      </c>
      <c r="L15">
        <v>5.3396639413814402E-2</v>
      </c>
      <c r="M15">
        <v>5.4691239844808198E-2</v>
      </c>
      <c r="N15">
        <v>115</v>
      </c>
      <c r="O15">
        <v>68</v>
      </c>
      <c r="P15">
        <v>180</v>
      </c>
      <c r="Q15">
        <v>27</v>
      </c>
      <c r="R15" t="s">
        <v>18</v>
      </c>
      <c r="S15" s="5">
        <v>0.3902439024390244</v>
      </c>
      <c r="T15" s="5">
        <v>6.7073170731707321E-2</v>
      </c>
      <c r="U15" s="5">
        <v>0.54268292682926833</v>
      </c>
      <c r="V15">
        <v>120</v>
      </c>
      <c r="W15">
        <v>16540</v>
      </c>
      <c r="X15">
        <v>2850</v>
      </c>
      <c r="Y15">
        <v>133</v>
      </c>
    </row>
    <row r="16" spans="1:25" x14ac:dyDescent="0.4">
      <c r="A16" t="s">
        <v>93</v>
      </c>
      <c r="B16" s="1">
        <v>0.71640000000000004</v>
      </c>
      <c r="C16" s="1">
        <v>0.67149999999999999</v>
      </c>
      <c r="D16" s="1">
        <v>0.46610000000000001</v>
      </c>
      <c r="E16" s="1">
        <v>0.46510000000000001</v>
      </c>
      <c r="F16" s="1">
        <v>0.14330000000000001</v>
      </c>
      <c r="G16" s="1">
        <v>0.2084</v>
      </c>
      <c r="H16">
        <v>13.027397260273901</v>
      </c>
      <c r="I16">
        <v>3.8221709006928402</v>
      </c>
      <c r="J16">
        <v>2.5244618395303302</v>
      </c>
      <c r="K16">
        <v>1.8614318706697399</v>
      </c>
      <c r="L16">
        <v>2.70807873759027E-2</v>
      </c>
      <c r="M16">
        <v>2.7164842622259901E-2</v>
      </c>
      <c r="N16">
        <v>511</v>
      </c>
      <c r="O16">
        <v>433</v>
      </c>
      <c r="P16">
        <v>40</v>
      </c>
      <c r="Q16">
        <v>28</v>
      </c>
      <c r="R16" t="s">
        <v>93</v>
      </c>
      <c r="S16" s="5">
        <v>0.11244979919678715</v>
      </c>
      <c r="T16" s="5">
        <v>7.0058009817045963E-2</v>
      </c>
      <c r="U16" s="5">
        <v>0.81749219098616688</v>
      </c>
      <c r="V16">
        <v>483</v>
      </c>
      <c r="W16">
        <v>45484</v>
      </c>
      <c r="X16">
        <v>3188</v>
      </c>
      <c r="Y16">
        <v>539</v>
      </c>
    </row>
    <row r="17" spans="1:25" x14ac:dyDescent="0.4">
      <c r="A17" t="s">
        <v>55</v>
      </c>
      <c r="B17" s="1">
        <v>0.79720000000000002</v>
      </c>
      <c r="C17" s="1">
        <v>0.73829999999999996</v>
      </c>
      <c r="D17" s="1">
        <v>0.78749999999999998</v>
      </c>
      <c r="E17" s="1">
        <v>0.49259999999999998</v>
      </c>
      <c r="F17" s="1">
        <v>1.9199999999999998E-2</v>
      </c>
      <c r="G17" s="1">
        <v>0.18690000000000001</v>
      </c>
      <c r="H17">
        <v>9.4230769230769198</v>
      </c>
      <c r="I17">
        <v>3.87878787878787</v>
      </c>
      <c r="J17">
        <v>3.5439560439560398</v>
      </c>
      <c r="K17">
        <v>3.0378787878787801</v>
      </c>
      <c r="L17">
        <v>2.3859692417252901E-2</v>
      </c>
      <c r="M17">
        <v>2.5871439129014202E-2</v>
      </c>
      <c r="N17">
        <v>364</v>
      </c>
      <c r="O17">
        <v>132</v>
      </c>
      <c r="P17">
        <v>205</v>
      </c>
      <c r="Q17">
        <v>96</v>
      </c>
      <c r="R17" t="s">
        <v>55</v>
      </c>
      <c r="S17" s="5">
        <v>0.4342403628117914</v>
      </c>
      <c r="T17" s="5">
        <v>6.4625850340136057E-2</v>
      </c>
      <c r="U17" s="5">
        <v>0.50113378684807253</v>
      </c>
      <c r="V17">
        <v>420</v>
      </c>
      <c r="W17">
        <v>80789</v>
      </c>
      <c r="X17">
        <v>1658</v>
      </c>
      <c r="Y17">
        <v>246</v>
      </c>
    </row>
    <row r="18" spans="1:25" x14ac:dyDescent="0.4">
      <c r="A18" t="s">
        <v>20</v>
      </c>
      <c r="B18" s="1">
        <v>0.7732</v>
      </c>
      <c r="C18" s="1">
        <v>0.53110000000000002</v>
      </c>
      <c r="D18" s="1">
        <v>0.55869999999999997</v>
      </c>
      <c r="E18" s="1">
        <v>0.4597</v>
      </c>
      <c r="F18" s="1">
        <v>9.1899999999999996E-2</v>
      </c>
      <c r="G18" s="1">
        <v>0.41089999999999999</v>
      </c>
      <c r="H18">
        <v>22.893992932862101</v>
      </c>
      <c r="I18">
        <v>4</v>
      </c>
      <c r="J18">
        <v>2.9681978798586499</v>
      </c>
      <c r="K18">
        <v>1.8133333333333299</v>
      </c>
      <c r="L18">
        <v>3.4082148684055298E-2</v>
      </c>
      <c r="M18">
        <v>4.1867441587427799E-2</v>
      </c>
      <c r="N18">
        <v>283</v>
      </c>
      <c r="O18">
        <v>150</v>
      </c>
      <c r="P18">
        <v>50</v>
      </c>
      <c r="Q18">
        <v>26</v>
      </c>
      <c r="R18" t="s">
        <v>20</v>
      </c>
      <c r="S18" s="5">
        <v>0.282089552238806</v>
      </c>
      <c r="T18" s="5">
        <v>7.6865671641791047E-2</v>
      </c>
      <c r="U18" s="5">
        <v>0.64104477611940303</v>
      </c>
      <c r="V18">
        <v>262</v>
      </c>
      <c r="W18">
        <v>42970</v>
      </c>
      <c r="X18">
        <v>2901</v>
      </c>
      <c r="Y18">
        <v>315</v>
      </c>
    </row>
    <row r="19" spans="1:25" x14ac:dyDescent="0.4">
      <c r="A19" t="s">
        <v>89</v>
      </c>
      <c r="B19" s="1">
        <v>0.73499999999999999</v>
      </c>
      <c r="C19" s="1">
        <v>0.67169999999999996</v>
      </c>
      <c r="D19" s="1">
        <v>0.56020000000000003</v>
      </c>
      <c r="E19" s="1">
        <v>0.55369999999999997</v>
      </c>
      <c r="F19" s="1">
        <v>0.25040000000000001</v>
      </c>
      <c r="G19" s="1">
        <v>0.31919999999999998</v>
      </c>
      <c r="H19">
        <v>42.808823529411697</v>
      </c>
      <c r="I19">
        <v>4.7385826771653496</v>
      </c>
      <c r="J19">
        <v>11.3142414860681</v>
      </c>
      <c r="K19">
        <v>3.1685039370078698</v>
      </c>
      <c r="L19">
        <v>1.0931666146188099E-2</v>
      </c>
      <c r="M19">
        <v>1.0146819056732899E-2</v>
      </c>
      <c r="N19">
        <v>1292</v>
      </c>
      <c r="O19">
        <v>635</v>
      </c>
      <c r="P19">
        <v>796</v>
      </c>
      <c r="Q19">
        <v>251</v>
      </c>
      <c r="R19" t="s">
        <v>89</v>
      </c>
      <c r="S19" s="5">
        <v>0.11563314816914182</v>
      </c>
      <c r="T19" s="5">
        <v>5.5435891622265046E-2</v>
      </c>
      <c r="U19" s="5">
        <v>0.82893096020859314</v>
      </c>
      <c r="V19">
        <v>1233</v>
      </c>
      <c r="W19">
        <v>356546</v>
      </c>
      <c r="X19">
        <v>22832</v>
      </c>
      <c r="Y19">
        <v>1166</v>
      </c>
    </row>
    <row r="20" spans="1:25" x14ac:dyDescent="0.4">
      <c r="A20" t="s">
        <v>58</v>
      </c>
      <c r="B20" s="1">
        <v>0.38009999999999999</v>
      </c>
      <c r="C20" s="1">
        <v>0.32579999999999998</v>
      </c>
      <c r="D20" s="1">
        <v>0.314</v>
      </c>
      <c r="E20" s="1">
        <v>0.32579999999999998</v>
      </c>
      <c r="F20" s="1">
        <v>0.40479999999999999</v>
      </c>
      <c r="G20" s="1">
        <v>0.64159999999999995</v>
      </c>
      <c r="H20">
        <v>52.9479166666666</v>
      </c>
      <c r="I20">
        <v>4.9193548387096699</v>
      </c>
      <c r="J20">
        <v>7.3020833333333304</v>
      </c>
      <c r="K20">
        <v>2.5</v>
      </c>
      <c r="L20">
        <v>7.7652148701170903E-2</v>
      </c>
      <c r="M20">
        <v>6.5035474259508494E-2</v>
      </c>
      <c r="N20">
        <v>96</v>
      </c>
      <c r="O20">
        <v>62</v>
      </c>
      <c r="P20">
        <v>68</v>
      </c>
      <c r="Q20">
        <v>31</v>
      </c>
      <c r="R20" t="s">
        <v>58</v>
      </c>
      <c r="S20" s="5">
        <v>0.4375</v>
      </c>
      <c r="T20" s="5">
        <v>0.17398648648648649</v>
      </c>
      <c r="U20" s="5">
        <v>0.38851351351351349</v>
      </c>
      <c r="V20">
        <v>94</v>
      </c>
      <c r="W20">
        <v>26055</v>
      </c>
      <c r="X20">
        <v>2935</v>
      </c>
      <c r="Y20">
        <v>153</v>
      </c>
    </row>
    <row r="21" spans="1:25" x14ac:dyDescent="0.4">
      <c r="A21" t="s">
        <v>57</v>
      </c>
      <c r="B21" s="1">
        <v>0.39019999999999999</v>
      </c>
      <c r="C21" s="1">
        <v>0.34870000000000001</v>
      </c>
      <c r="D21" s="1">
        <v>0.314</v>
      </c>
      <c r="E21" s="1">
        <v>0.32579999999999998</v>
      </c>
      <c r="F21" s="1">
        <v>0.33879999999999999</v>
      </c>
      <c r="G21" s="1">
        <v>0.6341</v>
      </c>
      <c r="H21">
        <v>52.96875</v>
      </c>
      <c r="I21">
        <v>4.9193548387096699</v>
      </c>
      <c r="J21">
        <v>7.3020833333333304</v>
      </c>
      <c r="K21">
        <v>2.5</v>
      </c>
      <c r="L21">
        <v>7.7652148701170903E-2</v>
      </c>
      <c r="M21">
        <v>6.5035474259508494E-2</v>
      </c>
      <c r="N21">
        <v>96</v>
      </c>
      <c r="O21">
        <v>62</v>
      </c>
      <c r="P21">
        <v>68</v>
      </c>
      <c r="Q21">
        <v>31</v>
      </c>
      <c r="R21" t="s">
        <v>57</v>
      </c>
      <c r="S21" s="5">
        <v>0.45008460236886633</v>
      </c>
      <c r="T21" s="5">
        <v>0.16243654822335024</v>
      </c>
      <c r="U21" s="5">
        <v>0.38747884940778343</v>
      </c>
      <c r="V21">
        <v>94</v>
      </c>
      <c r="W21">
        <v>26054</v>
      </c>
      <c r="X21">
        <v>2936</v>
      </c>
      <c r="Y21">
        <v>153</v>
      </c>
    </row>
    <row r="22" spans="1:25" x14ac:dyDescent="0.4">
      <c r="A22" t="s">
        <v>72</v>
      </c>
      <c r="B22" s="1">
        <v>0.55249999999999999</v>
      </c>
      <c r="C22" s="1">
        <v>0.34710000000000002</v>
      </c>
      <c r="D22" s="1">
        <v>0.28120000000000001</v>
      </c>
      <c r="E22" s="1">
        <v>0.29289999999999999</v>
      </c>
      <c r="F22" s="1">
        <v>0.30270000000000002</v>
      </c>
      <c r="G22" s="1">
        <v>0.48049999999999998</v>
      </c>
      <c r="H22">
        <v>39.201834862385297</v>
      </c>
      <c r="I22">
        <v>4.9636363636363603</v>
      </c>
      <c r="J22">
        <v>5.5137614678898998</v>
      </c>
      <c r="K22">
        <v>2.72727272727272</v>
      </c>
      <c r="L22">
        <v>5.8067804983224398E-2</v>
      </c>
      <c r="M22">
        <v>5.7397341845074099E-2</v>
      </c>
      <c r="N22">
        <v>109</v>
      </c>
      <c r="O22">
        <v>55</v>
      </c>
      <c r="P22">
        <v>123</v>
      </c>
      <c r="Q22">
        <v>31</v>
      </c>
      <c r="R22" t="s">
        <v>72</v>
      </c>
      <c r="S22" s="5">
        <v>0.47331786542923432</v>
      </c>
      <c r="T22" s="5">
        <v>0.12064965197215777</v>
      </c>
      <c r="U22" s="5">
        <v>0.40603248259860791</v>
      </c>
      <c r="V22">
        <v>100</v>
      </c>
      <c r="W22">
        <v>12701</v>
      </c>
      <c r="X22">
        <v>2100</v>
      </c>
      <c r="Y22">
        <v>188</v>
      </c>
    </row>
    <row r="23" spans="1:25" x14ac:dyDescent="0.4">
      <c r="A23" t="s">
        <v>108</v>
      </c>
      <c r="B23" s="1">
        <v>0.6663</v>
      </c>
      <c r="C23" s="1">
        <v>0.59379999999999999</v>
      </c>
      <c r="D23" s="1">
        <v>0.66559999999999997</v>
      </c>
      <c r="E23" s="1">
        <v>0.66720000000000002</v>
      </c>
      <c r="F23" s="1">
        <v>0.17449999999999999</v>
      </c>
      <c r="G23" s="1">
        <v>0.2397</v>
      </c>
      <c r="H23">
        <v>23.1526147278548</v>
      </c>
      <c r="I23">
        <v>5.3210633946830201</v>
      </c>
      <c r="J23">
        <v>7.1675560298825998</v>
      </c>
      <c r="K23">
        <v>3.4887525562372099</v>
      </c>
      <c r="L23">
        <v>2.7849983070350401E-2</v>
      </c>
      <c r="M23">
        <v>3.08360035045885E-2</v>
      </c>
      <c r="N23">
        <v>937</v>
      </c>
      <c r="O23">
        <v>489</v>
      </c>
      <c r="P23">
        <v>351</v>
      </c>
      <c r="Q23">
        <v>178</v>
      </c>
      <c r="R23" t="s">
        <v>108</v>
      </c>
      <c r="S23" s="5">
        <v>9.6296296296296297E-2</v>
      </c>
      <c r="T23" s="5">
        <v>8.3539094650205759E-2</v>
      </c>
      <c r="U23" s="5">
        <v>0.82016460905349797</v>
      </c>
      <c r="V23">
        <v>907</v>
      </c>
      <c r="W23">
        <v>110293</v>
      </c>
      <c r="X23">
        <v>10374</v>
      </c>
      <c r="Y23">
        <v>951</v>
      </c>
    </row>
    <row r="24" spans="1:25" x14ac:dyDescent="0.4">
      <c r="A24" s="25" t="s">
        <v>10</v>
      </c>
      <c r="B24" s="1">
        <v>0.36149999999999999</v>
      </c>
      <c r="C24" s="1">
        <v>0.25180000000000002</v>
      </c>
      <c r="D24" s="1">
        <v>0.24160000000000001</v>
      </c>
      <c r="E24" s="1">
        <v>0.18890000000000001</v>
      </c>
      <c r="F24" s="1">
        <v>0.51549999999999996</v>
      </c>
      <c r="G24" s="1">
        <v>0.65329999999999999</v>
      </c>
      <c r="H24">
        <v>27.125466766243399</v>
      </c>
      <c r="I24">
        <v>6.5142118863049099</v>
      </c>
      <c r="J24">
        <v>2.2628827483196399</v>
      </c>
      <c r="K24">
        <v>1.2157622739017999</v>
      </c>
      <c r="L24">
        <v>6.4258934221728299E-3</v>
      </c>
      <c r="M24">
        <v>1.05204141243952E-2</v>
      </c>
      <c r="N24">
        <v>1339</v>
      </c>
      <c r="O24">
        <v>774</v>
      </c>
      <c r="P24">
        <v>137</v>
      </c>
      <c r="Q24">
        <v>17</v>
      </c>
      <c r="R24" t="s">
        <v>10</v>
      </c>
      <c r="S24" s="5">
        <v>0.30520470383275261</v>
      </c>
      <c r="T24" s="5">
        <v>6.8597560975609762E-2</v>
      </c>
      <c r="U24" s="5">
        <v>0.62619773519163768</v>
      </c>
      <c r="V24">
        <v>1297</v>
      </c>
      <c r="W24">
        <v>335425</v>
      </c>
      <c r="X24">
        <v>19776</v>
      </c>
      <c r="Y24">
        <v>3468</v>
      </c>
    </row>
    <row r="25" spans="1:25" x14ac:dyDescent="0.4">
      <c r="A25" t="s">
        <v>61</v>
      </c>
      <c r="B25" s="1">
        <v>0.83889999999999998</v>
      </c>
      <c r="C25" s="1">
        <v>0.63019999999999998</v>
      </c>
      <c r="D25" s="2">
        <v>0.8</v>
      </c>
      <c r="E25" s="1">
        <v>0.9365</v>
      </c>
      <c r="F25" s="2">
        <v>0.91</v>
      </c>
      <c r="G25" s="1">
        <v>3.6700000000000003E-2</v>
      </c>
      <c r="H25">
        <v>23.2775665399239</v>
      </c>
      <c r="I25">
        <v>5.3898305084745699</v>
      </c>
      <c r="J25">
        <v>5.1482889733840302</v>
      </c>
      <c r="K25">
        <v>1.99152542372881</v>
      </c>
      <c r="L25">
        <v>8.1174479191571405E-2</v>
      </c>
      <c r="M25">
        <v>3.3522912830354197E-2</v>
      </c>
      <c r="N25">
        <v>263</v>
      </c>
      <c r="O25">
        <v>118</v>
      </c>
      <c r="P25">
        <v>391</v>
      </c>
      <c r="Q25">
        <v>37</v>
      </c>
      <c r="R25" t="s">
        <v>61</v>
      </c>
      <c r="S25" s="5">
        <v>0.95744680851063835</v>
      </c>
      <c r="T25" s="5">
        <v>1.0638297872340425E-2</v>
      </c>
      <c r="U25" s="5">
        <v>3.1914893617021274E-2</v>
      </c>
      <c r="V25">
        <v>262</v>
      </c>
      <c r="W25">
        <v>71183</v>
      </c>
      <c r="X25">
        <v>3082</v>
      </c>
      <c r="Y25">
        <v>458</v>
      </c>
    </row>
    <row r="26" spans="1:25" x14ac:dyDescent="0.4">
      <c r="A26" t="s">
        <v>87</v>
      </c>
      <c r="B26" s="1">
        <v>0.55269999999999997</v>
      </c>
      <c r="C26" s="1">
        <v>0.36220000000000002</v>
      </c>
      <c r="D26" s="1">
        <v>0.36649999999999999</v>
      </c>
      <c r="E26" s="1">
        <v>0.32729999999999998</v>
      </c>
      <c r="F26" s="1">
        <v>0.32700000000000001</v>
      </c>
      <c r="G26" s="1">
        <v>0.58009999999999995</v>
      </c>
      <c r="H26">
        <v>19.5619047619047</v>
      </c>
      <c r="I26">
        <v>6.9047619047618998</v>
      </c>
      <c r="J26">
        <v>7.2666666666666604</v>
      </c>
      <c r="K26">
        <v>3.6111111111111098</v>
      </c>
      <c r="L26">
        <v>3.7853850174626599E-2</v>
      </c>
      <c r="M26">
        <v>2.8343340273574501E-2</v>
      </c>
      <c r="N26">
        <v>210</v>
      </c>
      <c r="O26">
        <v>126</v>
      </c>
      <c r="P26">
        <v>77</v>
      </c>
      <c r="Q26">
        <v>48</v>
      </c>
      <c r="R26" t="s">
        <v>87</v>
      </c>
      <c r="S26" s="5">
        <v>0.48523748395378691</v>
      </c>
      <c r="T26" s="5">
        <v>0.13735558408215662</v>
      </c>
      <c r="U26" s="5">
        <v>0.3774069319640565</v>
      </c>
      <c r="V26">
        <v>191</v>
      </c>
      <c r="W26">
        <v>31366</v>
      </c>
      <c r="X26">
        <v>1836</v>
      </c>
      <c r="Y26">
        <v>557</v>
      </c>
    </row>
    <row r="27" spans="1:25" x14ac:dyDescent="0.4">
      <c r="A27" s="25" t="s">
        <v>74</v>
      </c>
      <c r="B27" s="1">
        <v>0.31030000000000002</v>
      </c>
      <c r="C27" s="1">
        <v>0.2407</v>
      </c>
      <c r="D27" s="1">
        <v>0.2545</v>
      </c>
      <c r="E27" s="1">
        <v>0.22650000000000001</v>
      </c>
      <c r="F27" s="1">
        <v>0.63770000000000004</v>
      </c>
      <c r="G27" s="1">
        <v>0.69779999999999998</v>
      </c>
      <c r="H27">
        <v>31.9188368055555</v>
      </c>
      <c r="I27">
        <v>10.305014749262501</v>
      </c>
      <c r="J27">
        <v>9.5173611111111107</v>
      </c>
      <c r="K27">
        <v>4.9581120943952799</v>
      </c>
      <c r="L27">
        <v>7.1842499986235703E-3</v>
      </c>
      <c r="M27">
        <v>8.6688903130333599E-3</v>
      </c>
      <c r="N27">
        <v>2304</v>
      </c>
      <c r="O27">
        <v>1695</v>
      </c>
      <c r="P27">
        <v>715</v>
      </c>
      <c r="Q27">
        <v>376</v>
      </c>
      <c r="R27" t="s">
        <v>74</v>
      </c>
      <c r="S27" s="5">
        <v>0.13946274173321893</v>
      </c>
      <c r="T27" s="5">
        <v>5.8675994983829451E-2</v>
      </c>
      <c r="U27" s="5">
        <v>0.8018612632829516</v>
      </c>
      <c r="V27">
        <v>2132</v>
      </c>
      <c r="W27">
        <v>424583</v>
      </c>
      <c r="X27">
        <v>34869</v>
      </c>
      <c r="Y27">
        <v>8319</v>
      </c>
    </row>
    <row r="28" spans="1:25" x14ac:dyDescent="0.4">
      <c r="A28" t="s">
        <v>22</v>
      </c>
      <c r="B28" s="1">
        <v>0.80189999999999995</v>
      </c>
      <c r="C28" s="1">
        <v>0.55469999999999997</v>
      </c>
      <c r="D28" s="1">
        <v>0.5887</v>
      </c>
      <c r="E28" s="1">
        <v>0.504</v>
      </c>
      <c r="F28" s="1">
        <v>0.15310000000000001</v>
      </c>
      <c r="G28" s="1">
        <v>0.38590000000000002</v>
      </c>
      <c r="H28">
        <v>31.856164383561602</v>
      </c>
      <c r="I28">
        <v>10.7076923076923</v>
      </c>
      <c r="J28">
        <v>10.7191780821917</v>
      </c>
      <c r="K28">
        <v>5.4846153846153802</v>
      </c>
      <c r="L28">
        <v>4.8089765884686803E-2</v>
      </c>
      <c r="M28">
        <v>3.8336156272957597E-2</v>
      </c>
      <c r="N28">
        <v>146</v>
      </c>
      <c r="O28">
        <v>130</v>
      </c>
      <c r="P28">
        <v>477</v>
      </c>
      <c r="Q28">
        <v>185</v>
      </c>
      <c r="R28" t="s">
        <v>22</v>
      </c>
      <c r="S28" s="5">
        <v>0.19191919191919191</v>
      </c>
      <c r="T28" s="5">
        <v>0.12457912457912458</v>
      </c>
      <c r="U28" s="5">
        <v>0.6835016835016835</v>
      </c>
      <c r="V28">
        <v>136</v>
      </c>
      <c r="W28">
        <v>24473</v>
      </c>
      <c r="X28">
        <v>2610</v>
      </c>
      <c r="Y28">
        <v>715</v>
      </c>
    </row>
    <row r="29" spans="1:25" x14ac:dyDescent="0.4">
      <c r="F29" s="37"/>
      <c r="L29" s="37"/>
    </row>
    <row r="30" spans="1:25" x14ac:dyDescent="0.4">
      <c r="F30" s="37"/>
      <c r="L30" s="37"/>
    </row>
    <row r="31" spans="1:25" x14ac:dyDescent="0.4">
      <c r="F31" s="37"/>
      <c r="L31" s="37"/>
    </row>
    <row r="32" spans="1:25" x14ac:dyDescent="0.4">
      <c r="F32" s="37"/>
      <c r="G32" s="37"/>
      <c r="H32" s="37"/>
      <c r="I32" s="37"/>
      <c r="J32" s="37"/>
      <c r="K32" s="37"/>
      <c r="L32" s="37"/>
    </row>
    <row r="37" spans="14:20" ht="14.25" thickBot="1" x14ac:dyDescent="0.45"/>
    <row r="38" spans="14:20" x14ac:dyDescent="0.4">
      <c r="N38" s="29"/>
      <c r="O38" s="14" t="s">
        <v>110</v>
      </c>
      <c r="P38" s="30" t="s">
        <v>111</v>
      </c>
      <c r="Q38" s="14" t="s">
        <v>112</v>
      </c>
      <c r="R38" s="14" t="s">
        <v>113</v>
      </c>
      <c r="S38" s="14" t="s">
        <v>114</v>
      </c>
      <c r="T38" s="15" t="s">
        <v>115</v>
      </c>
    </row>
    <row r="39" spans="14:20" x14ac:dyDescent="0.4">
      <c r="N39" s="31" t="s">
        <v>126</v>
      </c>
      <c r="O39" s="17">
        <f>CORREL(B2:B28,H2:H28)</f>
        <v>-0.44646372295661896</v>
      </c>
      <c r="P39" s="51">
        <f>CORREL(B2:B28,I2:I28)</f>
        <v>-0.57689235577309883</v>
      </c>
      <c r="Q39" s="17">
        <f>CORREL(B2:B28,J2:J28)</f>
        <v>-0.20606561039484675</v>
      </c>
      <c r="R39" s="17">
        <f>CORREL(B2:B28,K2:K28)</f>
        <v>-0.35557517647586501</v>
      </c>
      <c r="S39" s="17">
        <f>CORREL(B2:B28,L2:L28)</f>
        <v>-4.9557481965233532E-2</v>
      </c>
      <c r="T39" s="18">
        <f>CORREL(B2:B28,M2:M28)</f>
        <v>-0.16732945231427029</v>
      </c>
    </row>
    <row r="40" spans="14:20" x14ac:dyDescent="0.4">
      <c r="N40" s="31" t="s">
        <v>127</v>
      </c>
      <c r="O40" s="17">
        <f>CORREL(C2:C28,H2:H28)</f>
        <v>-0.49992635114571377</v>
      </c>
      <c r="P40" s="51">
        <f>CORREL(C2:C28,I2:I28)</f>
        <v>-0.68839560829886592</v>
      </c>
      <c r="Q40" s="17">
        <f>CORREL(C2:C28,J2:J28)</f>
        <v>-0.29717797503986482</v>
      </c>
      <c r="R40" s="17">
        <f>CORREL(C2:C28,K2:K28)</f>
        <v>-0.45482630798867685</v>
      </c>
      <c r="S40" s="17">
        <f>CORREL(C2:C28,L2:L28)</f>
        <v>-0.17516345927003973</v>
      </c>
      <c r="T40" s="18">
        <f>CORREL(C2:C28,M2:M28)</f>
        <v>-0.21030249696911965</v>
      </c>
    </row>
    <row r="41" spans="14:20" x14ac:dyDescent="0.4">
      <c r="N41" s="31" t="s">
        <v>128</v>
      </c>
      <c r="O41" s="17">
        <f>CORREL(F2:F28,H2:H28)</f>
        <v>0.30330614454811677</v>
      </c>
      <c r="P41" s="51">
        <f>CORREL(F2:F28,I2:I28)</f>
        <v>0.57494251581223188</v>
      </c>
      <c r="Q41" s="17">
        <f>CORREL(F2:F28,J2:J28)</f>
        <v>0.20445328331168147</v>
      </c>
      <c r="R41" s="17">
        <f>CORREL(F2:F28,K2:K28)</f>
        <v>0.27845107093975374</v>
      </c>
      <c r="S41" s="17">
        <f>CORREL(F2:F28,L2:L28)</f>
        <v>0.24011718751981972</v>
      </c>
      <c r="T41" s="18">
        <f>CORREL(F2:F28,M2:M28)</f>
        <v>1.1028960879801257E-2</v>
      </c>
    </row>
    <row r="42" spans="14:20" ht="14.25" thickBot="1" x14ac:dyDescent="0.45">
      <c r="N42" s="34" t="s">
        <v>129</v>
      </c>
      <c r="O42" s="52">
        <f>CORREL(G2:G28,H2:H28)</f>
        <v>0.54433017925920613</v>
      </c>
      <c r="P42" s="53">
        <f>CORREL(G2:G28,I2:I28)</f>
        <v>0.62969628608613193</v>
      </c>
      <c r="Q42" s="52">
        <f>CORREL(G2:G28,J2:J28)</f>
        <v>0.36774299825995144</v>
      </c>
      <c r="R42" s="52">
        <f>CORREL(G2:G28,K2:K28)</f>
        <v>0.45272742354115397</v>
      </c>
      <c r="S42" s="52">
        <f>CORREL(G2:G28,L2:L28)</f>
        <v>7.6838300691691258E-2</v>
      </c>
      <c r="T42" s="54">
        <f>CORREL(G2:G28,M2:M28)</f>
        <v>0.22542811629964282</v>
      </c>
    </row>
    <row r="45" spans="14:20" x14ac:dyDescent="0.4">
      <c r="P45" s="5">
        <f>(P40-P39)/P39</f>
        <v>0.19328259667497336</v>
      </c>
    </row>
    <row r="46" spans="14:20" x14ac:dyDescent="0.4">
      <c r="P46" s="5">
        <f>(P42-P41)/P42</f>
        <v>8.695266509228014E-2</v>
      </c>
    </row>
  </sheetData>
  <sortState xmlns:xlrd2="http://schemas.microsoft.com/office/spreadsheetml/2017/richdata2" ref="A2:Y42">
    <sortCondition ref="I1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9A30-624C-42A7-97E4-B8D951C2E6C5}">
  <dimension ref="A1:Y62"/>
  <sheetViews>
    <sheetView topLeftCell="F25" workbookViewId="0">
      <selection activeCell="Q58" sqref="Q58"/>
    </sheetView>
  </sheetViews>
  <sheetFormatPr defaultRowHeight="13.9" x14ac:dyDescent="0.4"/>
  <cols>
    <col min="1" max="1" width="11.46484375" customWidth="1"/>
    <col min="3" max="3" width="9.9296875" bestFit="1" customWidth="1"/>
    <col min="5" max="5" width="9.19921875" bestFit="1" customWidth="1"/>
    <col min="6" max="6" width="11.53125" customWidth="1"/>
    <col min="7" max="7" width="9.9296875" bestFit="1" customWidth="1"/>
    <col min="14" max="14" width="11.53125" customWidth="1"/>
    <col min="17" max="17" width="11.19921875" customWidth="1"/>
    <col min="18" max="18" width="9.46484375" customWidth="1"/>
    <col min="21" max="21" width="16.53125" customWidth="1"/>
  </cols>
  <sheetData>
    <row r="1" spans="1:25" x14ac:dyDescent="0.4">
      <c r="A1" t="s">
        <v>0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0</v>
      </c>
      <c r="S1" t="s">
        <v>130</v>
      </c>
      <c r="T1" t="s">
        <v>131</v>
      </c>
      <c r="U1" t="s">
        <v>132</v>
      </c>
      <c r="V1" t="s">
        <v>152</v>
      </c>
      <c r="W1" t="s">
        <v>153</v>
      </c>
      <c r="X1" t="s">
        <v>154</v>
      </c>
      <c r="Y1" t="s">
        <v>155</v>
      </c>
    </row>
    <row r="2" spans="1:25" x14ac:dyDescent="0.4">
      <c r="A2" s="25" t="s">
        <v>60</v>
      </c>
      <c r="B2" s="1">
        <v>0.87809999999999999</v>
      </c>
      <c r="C2" s="1">
        <v>0.82599999999999996</v>
      </c>
      <c r="D2" s="1">
        <v>0.67090000000000005</v>
      </c>
      <c r="E2" s="2">
        <v>0.6</v>
      </c>
      <c r="F2" s="1">
        <v>0.10639999999999999</v>
      </c>
      <c r="G2" s="1">
        <v>0.1663</v>
      </c>
      <c r="H2">
        <v>7.9282051282051196</v>
      </c>
      <c r="I2">
        <v>3.4615384615384599</v>
      </c>
      <c r="J2">
        <v>1.22051282051282</v>
      </c>
      <c r="K2">
        <v>1.17948717948717</v>
      </c>
      <c r="L2">
        <v>7.7057539741311604E-2</v>
      </c>
      <c r="M2">
        <v>9.3068124685771705E-2</v>
      </c>
      <c r="N2">
        <v>195</v>
      </c>
      <c r="O2">
        <v>39</v>
      </c>
      <c r="P2">
        <v>7</v>
      </c>
      <c r="Q2">
        <v>5</v>
      </c>
      <c r="R2" t="s">
        <v>60</v>
      </c>
      <c r="S2" s="5">
        <v>0.23684210526315788</v>
      </c>
      <c r="T2" s="5">
        <v>8.4210526315789472E-2</v>
      </c>
      <c r="U2" s="5">
        <v>0.67894736842105263</v>
      </c>
      <c r="V2">
        <v>190</v>
      </c>
      <c r="W2">
        <v>9825</v>
      </c>
      <c r="X2">
        <v>967</v>
      </c>
      <c r="Y2">
        <v>73</v>
      </c>
    </row>
    <row r="3" spans="1:25" x14ac:dyDescent="0.4">
      <c r="A3" s="25" t="s">
        <v>24</v>
      </c>
      <c r="B3" s="1">
        <v>0.8891</v>
      </c>
      <c r="C3" s="1">
        <v>0.89159999999999995</v>
      </c>
      <c r="D3" s="1">
        <v>0.59019999999999995</v>
      </c>
      <c r="E3" s="1">
        <v>0.53369999999999995</v>
      </c>
      <c r="F3" s="1">
        <v>3.04E-2</v>
      </c>
      <c r="G3" s="1">
        <v>6.3500000000000001E-2</v>
      </c>
      <c r="H3">
        <v>4.2280701754385897</v>
      </c>
      <c r="I3">
        <v>3.73893805309734</v>
      </c>
      <c r="J3">
        <v>1.57894736842105</v>
      </c>
      <c r="K3">
        <v>1.45575221238938</v>
      </c>
      <c r="L3">
        <v>6.2426496976468598E-2</v>
      </c>
      <c r="M3">
        <v>6.4990436482255207E-2</v>
      </c>
      <c r="N3">
        <v>228</v>
      </c>
      <c r="O3">
        <v>226</v>
      </c>
      <c r="P3">
        <v>8</v>
      </c>
      <c r="Q3">
        <v>7</v>
      </c>
      <c r="R3" t="s">
        <v>24</v>
      </c>
      <c r="S3" s="5">
        <v>0.20393120393120392</v>
      </c>
      <c r="T3" s="5">
        <v>8.1081081081081086E-2</v>
      </c>
      <c r="U3" s="5">
        <v>0.71498771498771496</v>
      </c>
      <c r="V3">
        <v>216</v>
      </c>
      <c r="W3">
        <v>23863</v>
      </c>
      <c r="X3">
        <v>107</v>
      </c>
      <c r="Y3">
        <v>65</v>
      </c>
    </row>
    <row r="4" spans="1:25" x14ac:dyDescent="0.4">
      <c r="A4" s="25" t="s">
        <v>15</v>
      </c>
      <c r="B4" s="1">
        <v>0.8054</v>
      </c>
      <c r="C4" s="1">
        <v>0.81810000000000005</v>
      </c>
      <c r="D4" s="1">
        <v>0.71589999999999998</v>
      </c>
      <c r="E4" s="1">
        <v>0.68889999999999996</v>
      </c>
      <c r="F4" s="1">
        <v>0.1242</v>
      </c>
      <c r="G4" s="1">
        <v>0.12189999999999999</v>
      </c>
      <c r="H4">
        <v>13.3553719008264</v>
      </c>
      <c r="I4">
        <v>1.5</v>
      </c>
      <c r="J4">
        <v>1.5867768595041301</v>
      </c>
      <c r="K4">
        <v>1.125</v>
      </c>
      <c r="L4">
        <v>3.78897315222518E-2</v>
      </c>
      <c r="M4">
        <v>1.3852813852813801E-2</v>
      </c>
      <c r="N4">
        <v>121</v>
      </c>
      <c r="O4">
        <v>24</v>
      </c>
      <c r="P4">
        <v>35</v>
      </c>
      <c r="Q4">
        <v>5</v>
      </c>
      <c r="R4" t="s">
        <v>15</v>
      </c>
      <c r="S4" s="5">
        <v>0.14912280701754385</v>
      </c>
      <c r="T4" s="5">
        <v>0.16228070175438597</v>
      </c>
      <c r="U4" s="5">
        <v>0.68859649122807021</v>
      </c>
      <c r="V4">
        <v>122</v>
      </c>
      <c r="W4">
        <v>8629</v>
      </c>
      <c r="X4">
        <v>815</v>
      </c>
      <c r="Y4">
        <v>20</v>
      </c>
    </row>
    <row r="5" spans="1:25" x14ac:dyDescent="0.4">
      <c r="A5" t="s">
        <v>100</v>
      </c>
      <c r="B5" s="1">
        <v>0.87839999999999996</v>
      </c>
      <c r="C5" s="1">
        <v>0.76080000000000003</v>
      </c>
      <c r="D5" s="1">
        <v>0.64600000000000002</v>
      </c>
      <c r="E5" s="1">
        <v>0.58709999999999996</v>
      </c>
      <c r="F5" s="1">
        <v>8.77E-2</v>
      </c>
      <c r="G5" s="1">
        <v>0.21390000000000001</v>
      </c>
      <c r="H5">
        <v>6.9315525876460704</v>
      </c>
      <c r="I5">
        <v>1.97647058823529</v>
      </c>
      <c r="J5">
        <v>2.0984974958263698</v>
      </c>
      <c r="K5">
        <v>1.51764705882352</v>
      </c>
      <c r="L5">
        <v>5.5266900247650803E-2</v>
      </c>
      <c r="M5">
        <v>5.1078965426684303E-2</v>
      </c>
      <c r="N5">
        <v>599</v>
      </c>
      <c r="O5">
        <v>85</v>
      </c>
      <c r="P5">
        <v>106</v>
      </c>
      <c r="Q5">
        <v>32</v>
      </c>
      <c r="R5" t="s">
        <v>100</v>
      </c>
      <c r="S5" s="5">
        <v>0.16156511695062084</v>
      </c>
      <c r="T5" s="5">
        <v>0.10799884493213976</v>
      </c>
      <c r="U5" s="5">
        <v>0.73043603811723934</v>
      </c>
      <c r="V5">
        <v>1121</v>
      </c>
      <c r="W5">
        <v>188105</v>
      </c>
      <c r="X5">
        <v>2789</v>
      </c>
      <c r="Y5">
        <v>85</v>
      </c>
    </row>
    <row r="6" spans="1:25" x14ac:dyDescent="0.4">
      <c r="A6" t="s">
        <v>50</v>
      </c>
      <c r="B6" s="1">
        <v>0.93110000000000004</v>
      </c>
      <c r="C6" s="1">
        <v>0.90529999999999999</v>
      </c>
      <c r="D6" s="1">
        <v>0.76100000000000001</v>
      </c>
      <c r="E6" s="1">
        <v>0.72330000000000005</v>
      </c>
      <c r="F6" s="1">
        <v>6.0999999999999999E-2</v>
      </c>
      <c r="G6" s="1">
        <v>8.8999999999999996E-2</v>
      </c>
      <c r="H6">
        <v>6.1351351351351298</v>
      </c>
      <c r="I6">
        <v>1.93333333333333</v>
      </c>
      <c r="J6">
        <v>2.19256756756756</v>
      </c>
      <c r="K6">
        <v>1.5066666666666599</v>
      </c>
      <c r="L6">
        <v>2.97914123877514E-2</v>
      </c>
      <c r="M6">
        <v>2.6138214698052799E-2</v>
      </c>
      <c r="N6">
        <v>296</v>
      </c>
      <c r="O6">
        <v>75</v>
      </c>
      <c r="P6">
        <v>86</v>
      </c>
      <c r="Q6">
        <v>22</v>
      </c>
      <c r="R6" t="s">
        <v>50</v>
      </c>
      <c r="S6" s="5">
        <v>0.19718309859154928</v>
      </c>
      <c r="T6" s="5">
        <v>7.2434607645875254E-2</v>
      </c>
      <c r="U6" s="5">
        <v>0.73038229376257546</v>
      </c>
      <c r="V6">
        <v>271</v>
      </c>
      <c r="W6">
        <v>16409</v>
      </c>
      <c r="X6">
        <v>629</v>
      </c>
      <c r="Y6">
        <v>67</v>
      </c>
    </row>
    <row r="7" spans="1:25" x14ac:dyDescent="0.4">
      <c r="A7" t="s">
        <v>66</v>
      </c>
      <c r="B7" s="1">
        <v>0.95960000000000001</v>
      </c>
      <c r="C7" s="1">
        <v>0.94950000000000001</v>
      </c>
      <c r="D7" s="1">
        <v>0.7056</v>
      </c>
      <c r="E7" s="1">
        <v>0.69610000000000005</v>
      </c>
      <c r="F7" s="1">
        <v>3.2800000000000003E-2</v>
      </c>
      <c r="G7" s="1">
        <v>4.0500000000000001E-2</v>
      </c>
      <c r="H7">
        <v>5.2979942693409701</v>
      </c>
      <c r="I7">
        <v>2.85507246376811</v>
      </c>
      <c r="J7">
        <v>2.4183381088825202</v>
      </c>
      <c r="K7">
        <v>1.7971014492753601</v>
      </c>
      <c r="L7">
        <v>3.2591481761145603E-2</v>
      </c>
      <c r="M7">
        <v>2.7999497903445001E-2</v>
      </c>
      <c r="N7">
        <v>349</v>
      </c>
      <c r="O7">
        <v>138</v>
      </c>
      <c r="P7">
        <v>41</v>
      </c>
      <c r="Q7">
        <v>27</v>
      </c>
      <c r="R7" t="s">
        <v>66</v>
      </c>
      <c r="S7" s="5">
        <v>0.15584415584415584</v>
      </c>
      <c r="T7" s="5">
        <v>0.11363636363636363</v>
      </c>
      <c r="U7" s="5">
        <v>0.73051948051948057</v>
      </c>
      <c r="V7">
        <v>276</v>
      </c>
      <c r="W7">
        <v>11441</v>
      </c>
      <c r="X7">
        <v>729</v>
      </c>
      <c r="Y7">
        <v>144</v>
      </c>
    </row>
    <row r="8" spans="1:25" x14ac:dyDescent="0.4">
      <c r="A8" t="s">
        <v>93</v>
      </c>
      <c r="B8" s="1">
        <v>0.71640000000000004</v>
      </c>
      <c r="C8" s="1">
        <v>0.67149999999999999</v>
      </c>
      <c r="D8" s="1">
        <v>0.46610000000000001</v>
      </c>
      <c r="E8" s="1">
        <v>0.46510000000000001</v>
      </c>
      <c r="F8" s="1">
        <v>0.14330000000000001</v>
      </c>
      <c r="G8" s="1">
        <v>0.2084</v>
      </c>
      <c r="H8">
        <v>13.027397260273901</v>
      </c>
      <c r="I8">
        <v>3.8221709006928402</v>
      </c>
      <c r="J8">
        <v>2.5244618395303302</v>
      </c>
      <c r="K8">
        <v>1.8614318706697399</v>
      </c>
      <c r="L8">
        <v>2.70807873759027E-2</v>
      </c>
      <c r="M8">
        <v>2.7164842622259901E-2</v>
      </c>
      <c r="N8">
        <v>511</v>
      </c>
      <c r="O8">
        <v>433</v>
      </c>
      <c r="P8">
        <v>40</v>
      </c>
      <c r="Q8">
        <v>28</v>
      </c>
      <c r="R8" t="s">
        <v>93</v>
      </c>
      <c r="S8" s="5">
        <v>0.11244979919678715</v>
      </c>
      <c r="T8" s="5">
        <v>7.0058009817045963E-2</v>
      </c>
      <c r="U8" s="5">
        <v>0.81749219098616688</v>
      </c>
      <c r="V8">
        <v>483</v>
      </c>
      <c r="W8">
        <v>45484</v>
      </c>
      <c r="X8">
        <v>3188</v>
      </c>
      <c r="Y8">
        <v>539</v>
      </c>
    </row>
    <row r="9" spans="1:25" x14ac:dyDescent="0.4">
      <c r="A9" s="25" t="s">
        <v>81</v>
      </c>
      <c r="B9" s="1">
        <v>0.71530000000000005</v>
      </c>
      <c r="C9" s="1">
        <v>0.92120000000000002</v>
      </c>
      <c r="D9" s="1">
        <v>0.89239999999999997</v>
      </c>
      <c r="E9" s="1">
        <v>0.85470000000000002</v>
      </c>
      <c r="F9" s="1">
        <v>2.1899999999999999E-2</v>
      </c>
      <c r="G9" s="1">
        <v>2.52E-2</v>
      </c>
      <c r="H9">
        <v>8.3265822784810108</v>
      </c>
      <c r="I9">
        <v>2.3782051282051202</v>
      </c>
      <c r="J9">
        <v>2.5746835443037899</v>
      </c>
      <c r="K9">
        <v>1.4935897435897401</v>
      </c>
      <c r="L9">
        <v>2.8339113011552799E-2</v>
      </c>
      <c r="M9">
        <v>3.8489469996451101E-2</v>
      </c>
      <c r="N9">
        <v>395</v>
      </c>
      <c r="O9">
        <v>156</v>
      </c>
      <c r="P9">
        <v>85</v>
      </c>
      <c r="Q9">
        <v>17</v>
      </c>
      <c r="R9" t="s">
        <v>81</v>
      </c>
      <c r="S9" s="5">
        <v>0.19024390243902439</v>
      </c>
      <c r="T9" s="5">
        <v>0.32682926829268294</v>
      </c>
      <c r="U9" s="5">
        <v>0.48292682926829267</v>
      </c>
      <c r="V9">
        <v>417</v>
      </c>
      <c r="W9">
        <v>37491</v>
      </c>
      <c r="X9">
        <v>1255</v>
      </c>
      <c r="Y9">
        <v>83</v>
      </c>
    </row>
    <row r="10" spans="1:25" x14ac:dyDescent="0.4">
      <c r="A10" t="s">
        <v>64</v>
      </c>
      <c r="B10" s="1">
        <v>0.78059999999999996</v>
      </c>
      <c r="C10" s="1">
        <v>0.71330000000000005</v>
      </c>
      <c r="D10" s="1">
        <v>0.3478</v>
      </c>
      <c r="E10" s="1">
        <v>0.33329999999999999</v>
      </c>
      <c r="F10" s="1">
        <v>0.1036</v>
      </c>
      <c r="G10" s="1">
        <v>0.13020000000000001</v>
      </c>
      <c r="H10">
        <v>12.5151515151515</v>
      </c>
      <c r="I10">
        <v>2.1923076923076898</v>
      </c>
      <c r="J10">
        <v>2.5757575757575699</v>
      </c>
      <c r="K10">
        <v>1.1153846153846101</v>
      </c>
      <c r="L10">
        <v>3.2890144540914101E-2</v>
      </c>
      <c r="M10">
        <v>8.3628841607564994E-3</v>
      </c>
      <c r="N10">
        <v>99</v>
      </c>
      <c r="O10">
        <v>52</v>
      </c>
      <c r="P10">
        <v>34</v>
      </c>
      <c r="Q10">
        <v>6</v>
      </c>
      <c r="R10" t="s">
        <v>64</v>
      </c>
      <c r="S10" s="5">
        <v>0.25939849624060152</v>
      </c>
      <c r="T10" s="5">
        <v>9.7744360902255634E-2</v>
      </c>
      <c r="U10" s="5">
        <v>0.6428571428571429</v>
      </c>
      <c r="V10">
        <v>99</v>
      </c>
      <c r="W10">
        <v>12817</v>
      </c>
      <c r="X10">
        <v>525</v>
      </c>
      <c r="Y10">
        <v>52</v>
      </c>
    </row>
    <row r="11" spans="1:25" x14ac:dyDescent="0.4">
      <c r="A11" t="s">
        <v>44</v>
      </c>
      <c r="B11" s="1">
        <v>0.93079999999999996</v>
      </c>
      <c r="C11" s="1">
        <v>0.71850000000000003</v>
      </c>
      <c r="D11" s="1">
        <v>0.49869999999999998</v>
      </c>
      <c r="E11" s="1">
        <v>0.5595</v>
      </c>
      <c r="F11" s="1">
        <v>4.2900000000000001E-2</v>
      </c>
      <c r="G11" s="1">
        <v>0.22140000000000001</v>
      </c>
      <c r="H11">
        <v>11.049327354260001</v>
      </c>
      <c r="I11">
        <v>2.6981132075471699</v>
      </c>
      <c r="J11">
        <v>2.8385650224215202</v>
      </c>
      <c r="K11">
        <v>1.92924528301886</v>
      </c>
      <c r="L11">
        <v>3.7353411364504201E-2</v>
      </c>
      <c r="M11">
        <v>1.53434073317494E-2</v>
      </c>
      <c r="N11">
        <v>446</v>
      </c>
      <c r="O11">
        <v>212</v>
      </c>
      <c r="P11">
        <v>89</v>
      </c>
      <c r="Q11">
        <v>37</v>
      </c>
      <c r="R11" t="s">
        <v>44</v>
      </c>
      <c r="S11" s="5">
        <v>0.39931506849315068</v>
      </c>
      <c r="T11" s="5">
        <v>7.4657534246575341E-2</v>
      </c>
      <c r="U11" s="5">
        <v>0.52602739726027392</v>
      </c>
      <c r="V11">
        <v>449</v>
      </c>
      <c r="W11">
        <v>42369</v>
      </c>
      <c r="X11">
        <v>1787</v>
      </c>
      <c r="Y11">
        <v>231</v>
      </c>
    </row>
    <row r="12" spans="1:25" x14ac:dyDescent="0.4">
      <c r="A12" t="s">
        <v>73</v>
      </c>
      <c r="B12" s="1">
        <v>0.75749999999999995</v>
      </c>
      <c r="C12" s="1">
        <v>0.67669999999999997</v>
      </c>
      <c r="D12" s="1">
        <v>0.62250000000000005</v>
      </c>
      <c r="E12" s="1">
        <v>0.5897</v>
      </c>
      <c r="F12" s="1">
        <v>0.1865</v>
      </c>
      <c r="G12" s="1">
        <v>0.2893</v>
      </c>
      <c r="H12">
        <v>12.3042328042328</v>
      </c>
      <c r="I12">
        <v>1.9540229885057401</v>
      </c>
      <c r="J12">
        <v>2.9272486772486701</v>
      </c>
      <c r="K12">
        <v>1.1839080459770099</v>
      </c>
      <c r="L12">
        <v>1.6924687041150199E-2</v>
      </c>
      <c r="M12">
        <v>1.95596076013261E-2</v>
      </c>
      <c r="N12">
        <v>756</v>
      </c>
      <c r="O12">
        <v>87</v>
      </c>
      <c r="P12">
        <v>172</v>
      </c>
      <c r="Q12">
        <v>12</v>
      </c>
      <c r="R12" t="s">
        <v>73</v>
      </c>
      <c r="S12" s="5">
        <v>0.2174483437192522</v>
      </c>
      <c r="T12" s="5">
        <v>0.11216792390947852</v>
      </c>
      <c r="U12" s="5">
        <v>0.67038373237126925</v>
      </c>
      <c r="V12">
        <v>728</v>
      </c>
      <c r="W12">
        <v>112824</v>
      </c>
      <c r="X12">
        <v>3458</v>
      </c>
      <c r="Y12">
        <v>97</v>
      </c>
    </row>
    <row r="13" spans="1:25" x14ac:dyDescent="0.4">
      <c r="A13" t="s">
        <v>23</v>
      </c>
      <c r="B13" s="1">
        <v>0.68869999999999998</v>
      </c>
      <c r="C13" s="1">
        <v>0.56689999999999996</v>
      </c>
      <c r="D13" s="1">
        <v>0.74609999999999999</v>
      </c>
      <c r="E13" s="1">
        <v>0.70050000000000001</v>
      </c>
      <c r="F13" s="1">
        <v>0.13039999999999999</v>
      </c>
      <c r="G13" s="1">
        <v>0.26319999999999999</v>
      </c>
      <c r="H13">
        <v>15.8834586466165</v>
      </c>
      <c r="I13">
        <v>1.2777777777777699</v>
      </c>
      <c r="J13">
        <v>2.9924812030075101</v>
      </c>
      <c r="K13">
        <v>1.05555555555555</v>
      </c>
      <c r="L13">
        <v>5.3739524319285199E-2</v>
      </c>
      <c r="M13">
        <v>1.1111111111111099E-2</v>
      </c>
      <c r="N13">
        <v>266</v>
      </c>
      <c r="O13">
        <v>18</v>
      </c>
      <c r="P13">
        <v>26</v>
      </c>
      <c r="Q13">
        <v>6</v>
      </c>
      <c r="R13" t="s">
        <v>23</v>
      </c>
      <c r="S13" s="5">
        <v>0.2170138888888889</v>
      </c>
      <c r="T13" s="5">
        <v>7.1180555555555552E-2</v>
      </c>
      <c r="U13" s="5">
        <v>0.71180555555555558</v>
      </c>
      <c r="V13">
        <v>265</v>
      </c>
      <c r="W13">
        <v>34761</v>
      </c>
      <c r="X13">
        <v>1941</v>
      </c>
      <c r="Y13">
        <v>17</v>
      </c>
    </row>
    <row r="14" spans="1:25" x14ac:dyDescent="0.4">
      <c r="A14" t="s">
        <v>104</v>
      </c>
      <c r="B14" s="1">
        <v>0.80879999999999996</v>
      </c>
      <c r="C14" s="1">
        <v>0.77410000000000001</v>
      </c>
      <c r="D14" s="1">
        <v>0.56920000000000004</v>
      </c>
      <c r="E14" s="1">
        <v>0.56299999999999994</v>
      </c>
      <c r="F14" s="1">
        <v>0.16769999999999999</v>
      </c>
      <c r="G14" s="1">
        <v>0.20150000000000001</v>
      </c>
      <c r="H14">
        <v>10.776978417266101</v>
      </c>
      <c r="I14">
        <v>4.4400000000000004</v>
      </c>
      <c r="J14">
        <v>3.3597122302158202</v>
      </c>
      <c r="K14">
        <v>3.2</v>
      </c>
      <c r="L14">
        <v>5.9816876075818398E-2</v>
      </c>
      <c r="M14">
        <v>6.9453611747729405E-2</v>
      </c>
      <c r="N14">
        <v>139</v>
      </c>
      <c r="O14">
        <v>25</v>
      </c>
      <c r="P14">
        <v>131</v>
      </c>
      <c r="Q14">
        <v>51</v>
      </c>
      <c r="R14" t="s">
        <v>104</v>
      </c>
      <c r="S14" s="5">
        <v>0.19204152249134948</v>
      </c>
      <c r="T14" s="5">
        <v>9.5155709342560554E-2</v>
      </c>
      <c r="U14" s="5">
        <v>0.71280276816609001</v>
      </c>
      <c r="V14">
        <v>141</v>
      </c>
      <c r="W14">
        <v>23712</v>
      </c>
      <c r="X14">
        <v>740</v>
      </c>
      <c r="Y14">
        <v>99</v>
      </c>
    </row>
    <row r="15" spans="1:25" x14ac:dyDescent="0.4">
      <c r="A15" t="s">
        <v>41</v>
      </c>
      <c r="B15" s="1">
        <v>0.78290000000000004</v>
      </c>
      <c r="C15" s="1">
        <v>0.81869999999999998</v>
      </c>
      <c r="D15" s="1">
        <v>0.8367</v>
      </c>
      <c r="E15" s="1">
        <v>0.80300000000000005</v>
      </c>
      <c r="F15" s="1">
        <v>3.5099999999999999E-2</v>
      </c>
      <c r="G15" s="1">
        <v>4.8800000000000003E-2</v>
      </c>
      <c r="H15">
        <v>10.531204644412099</v>
      </c>
      <c r="I15">
        <v>4.4981949458483701</v>
      </c>
      <c r="J15">
        <v>3.43251088534107</v>
      </c>
      <c r="K15">
        <v>2.83393501805054</v>
      </c>
      <c r="L15">
        <v>3.1217784713180201E-2</v>
      </c>
      <c r="M15">
        <v>3.4840810530524201E-2</v>
      </c>
      <c r="N15">
        <v>689</v>
      </c>
      <c r="O15">
        <v>277</v>
      </c>
      <c r="P15">
        <v>332</v>
      </c>
      <c r="Q15">
        <v>231</v>
      </c>
      <c r="R15" t="s">
        <v>41</v>
      </c>
      <c r="S15" s="5">
        <v>8.0904741191822532E-2</v>
      </c>
      <c r="T15" s="5">
        <v>9.2214006089604172E-2</v>
      </c>
      <c r="U15" s="5">
        <v>0.82688125271857327</v>
      </c>
      <c r="V15">
        <v>608</v>
      </c>
      <c r="W15">
        <v>125215</v>
      </c>
      <c r="X15">
        <v>3785</v>
      </c>
      <c r="Y15">
        <v>640</v>
      </c>
    </row>
    <row r="16" spans="1:25" x14ac:dyDescent="0.4">
      <c r="A16" t="s">
        <v>107</v>
      </c>
      <c r="B16" s="1">
        <v>0.7722</v>
      </c>
      <c r="C16" s="1">
        <v>0.60089999999999999</v>
      </c>
      <c r="D16" s="1">
        <v>0.58050000000000002</v>
      </c>
      <c r="E16" s="1">
        <v>0.52990000000000004</v>
      </c>
      <c r="F16" s="1">
        <v>0.1376</v>
      </c>
      <c r="G16" s="1">
        <v>0.32379999999999998</v>
      </c>
      <c r="H16">
        <v>13.232628398791499</v>
      </c>
      <c r="I16">
        <v>2.9722222222222201</v>
      </c>
      <c r="J16">
        <v>3.5256797583081498</v>
      </c>
      <c r="K16">
        <v>2.0069444444444402</v>
      </c>
      <c r="L16">
        <v>7.9494234270028302E-2</v>
      </c>
      <c r="M16">
        <v>3.1334281106964498E-2</v>
      </c>
      <c r="N16">
        <v>331</v>
      </c>
      <c r="O16">
        <v>144</v>
      </c>
      <c r="P16">
        <v>75</v>
      </c>
      <c r="Q16">
        <v>35</v>
      </c>
      <c r="R16" t="s">
        <v>107</v>
      </c>
      <c r="S16" s="5">
        <v>0.29835390946502055</v>
      </c>
      <c r="T16" s="5">
        <v>8.1275720164609058E-2</v>
      </c>
      <c r="U16" s="5">
        <v>0.62037037037037035</v>
      </c>
      <c r="V16">
        <v>309</v>
      </c>
      <c r="W16">
        <v>31390</v>
      </c>
      <c r="X16">
        <v>1495</v>
      </c>
      <c r="Y16">
        <v>205</v>
      </c>
    </row>
    <row r="17" spans="1:25" x14ac:dyDescent="0.4">
      <c r="A17" t="s">
        <v>55</v>
      </c>
      <c r="B17" s="1">
        <v>0.79720000000000002</v>
      </c>
      <c r="C17" s="1">
        <v>0.73829999999999996</v>
      </c>
      <c r="D17" s="1">
        <v>0.78749999999999998</v>
      </c>
      <c r="E17" s="1">
        <v>0.49259999999999998</v>
      </c>
      <c r="F17" s="1">
        <v>1.9199999999999998E-2</v>
      </c>
      <c r="G17" s="1">
        <v>0.18690000000000001</v>
      </c>
      <c r="H17">
        <v>9.4230769230769198</v>
      </c>
      <c r="I17">
        <v>3.87878787878787</v>
      </c>
      <c r="J17">
        <v>3.5439560439560398</v>
      </c>
      <c r="K17">
        <v>3.0378787878787801</v>
      </c>
      <c r="L17">
        <v>2.3859692417252901E-2</v>
      </c>
      <c r="M17">
        <v>2.5871439129014202E-2</v>
      </c>
      <c r="N17">
        <v>364</v>
      </c>
      <c r="O17">
        <v>132</v>
      </c>
      <c r="P17">
        <v>205</v>
      </c>
      <c r="Q17">
        <v>96</v>
      </c>
      <c r="R17" t="s">
        <v>55</v>
      </c>
      <c r="S17" s="5">
        <v>0.4342403628117914</v>
      </c>
      <c r="T17" s="5">
        <v>6.4625850340136057E-2</v>
      </c>
      <c r="U17" s="5">
        <v>0.50113378684807253</v>
      </c>
      <c r="V17">
        <v>420</v>
      </c>
      <c r="W17">
        <v>80789</v>
      </c>
      <c r="X17">
        <v>1658</v>
      </c>
      <c r="Y17">
        <v>246</v>
      </c>
    </row>
    <row r="18" spans="1:25" x14ac:dyDescent="0.4">
      <c r="A18" t="s">
        <v>29</v>
      </c>
      <c r="B18" s="1">
        <v>0.83450000000000002</v>
      </c>
      <c r="C18" s="1">
        <v>0.77980000000000005</v>
      </c>
      <c r="D18" s="2">
        <v>0.6</v>
      </c>
      <c r="E18" s="1">
        <v>0.56440000000000001</v>
      </c>
      <c r="F18" s="1">
        <v>0.1138</v>
      </c>
      <c r="G18" s="1">
        <v>0.19020000000000001</v>
      </c>
      <c r="H18">
        <v>34.247619047618997</v>
      </c>
      <c r="I18">
        <v>7.4823529411764698</v>
      </c>
      <c r="J18">
        <v>3.6285714285714201</v>
      </c>
      <c r="K18">
        <v>1.8705882352941099</v>
      </c>
      <c r="L18">
        <v>4.0872477629695599E-2</v>
      </c>
      <c r="M18">
        <v>6.1003817460924203E-2</v>
      </c>
      <c r="N18">
        <v>105</v>
      </c>
      <c r="O18">
        <v>85</v>
      </c>
      <c r="P18">
        <v>47</v>
      </c>
      <c r="Q18">
        <v>11</v>
      </c>
      <c r="R18" t="s">
        <v>29</v>
      </c>
      <c r="S18" s="5">
        <v>0.22480620155038761</v>
      </c>
      <c r="T18" s="5">
        <v>2.8423772609819122E-2</v>
      </c>
      <c r="U18" s="5">
        <v>0.74677002583979324</v>
      </c>
      <c r="V18">
        <v>102</v>
      </c>
      <c r="W18">
        <v>10595</v>
      </c>
      <c r="X18">
        <v>1478</v>
      </c>
      <c r="Y18">
        <v>329</v>
      </c>
    </row>
    <row r="19" spans="1:25" x14ac:dyDescent="0.4">
      <c r="A19" t="s">
        <v>46</v>
      </c>
      <c r="B19" s="1">
        <v>0.83150000000000002</v>
      </c>
      <c r="C19" s="1">
        <v>0.63080000000000003</v>
      </c>
      <c r="D19" s="1">
        <v>0.56569999999999998</v>
      </c>
      <c r="E19" s="1">
        <v>0.50880000000000003</v>
      </c>
      <c r="F19" s="1">
        <v>0.1152</v>
      </c>
      <c r="G19" s="1">
        <v>0.2717</v>
      </c>
      <c r="H19">
        <v>23.503355704697899</v>
      </c>
      <c r="I19">
        <v>2.3571428571428501</v>
      </c>
      <c r="J19">
        <v>3.65771812080536</v>
      </c>
      <c r="K19">
        <v>1.4047619047619</v>
      </c>
      <c r="L19">
        <v>3.0950525267595601E-2</v>
      </c>
      <c r="M19">
        <v>6.7236454705666499E-2</v>
      </c>
      <c r="N19">
        <v>149</v>
      </c>
      <c r="O19">
        <v>42</v>
      </c>
      <c r="P19">
        <v>29</v>
      </c>
      <c r="Q19">
        <v>8</v>
      </c>
      <c r="R19" t="s">
        <v>46</v>
      </c>
      <c r="S19" s="5">
        <v>0.33333333333333331</v>
      </c>
      <c r="T19" s="5">
        <v>0.14052287581699346</v>
      </c>
      <c r="U19" s="5">
        <v>0.52614379084967322</v>
      </c>
      <c r="V19">
        <v>150</v>
      </c>
      <c r="W19">
        <v>17758</v>
      </c>
      <c r="X19">
        <v>2479</v>
      </c>
      <c r="Y19">
        <v>75</v>
      </c>
    </row>
    <row r="20" spans="1:25" x14ac:dyDescent="0.4">
      <c r="A20" t="s">
        <v>25</v>
      </c>
      <c r="B20" s="1">
        <v>0.73129999999999995</v>
      </c>
      <c r="C20" s="1">
        <v>0.42830000000000001</v>
      </c>
      <c r="D20" s="1">
        <v>0.16220000000000001</v>
      </c>
      <c r="E20" s="2">
        <v>0.16</v>
      </c>
      <c r="F20" s="1">
        <v>0.29530000000000001</v>
      </c>
      <c r="G20" s="1">
        <v>0.73370000000000002</v>
      </c>
      <c r="H20">
        <v>35.1</v>
      </c>
      <c r="I20">
        <v>3.4222222222222198</v>
      </c>
      <c r="J20">
        <v>4.3875000000000002</v>
      </c>
      <c r="K20">
        <v>1.7111111111111099</v>
      </c>
      <c r="L20">
        <v>6.6405814415845199E-2</v>
      </c>
      <c r="M20">
        <v>5.1072396938164302E-2</v>
      </c>
      <c r="N20">
        <v>80</v>
      </c>
      <c r="O20">
        <v>45</v>
      </c>
      <c r="P20">
        <v>33</v>
      </c>
      <c r="Q20">
        <v>8</v>
      </c>
      <c r="R20" t="s">
        <v>25</v>
      </c>
      <c r="S20" s="5">
        <v>0.16129032258064516</v>
      </c>
      <c r="T20" s="5">
        <v>0.15860215053763441</v>
      </c>
      <c r="U20" s="5">
        <v>0.68010752688172038</v>
      </c>
      <c r="V20">
        <v>84</v>
      </c>
      <c r="W20">
        <v>19789</v>
      </c>
      <c r="X20">
        <v>1127</v>
      </c>
      <c r="Y20">
        <v>49</v>
      </c>
    </row>
    <row r="21" spans="1:25" x14ac:dyDescent="0.4">
      <c r="A21" t="s">
        <v>59</v>
      </c>
      <c r="B21" s="1">
        <v>0.81389999999999996</v>
      </c>
      <c r="C21" s="1">
        <v>0.67500000000000004</v>
      </c>
      <c r="D21" s="1">
        <v>0.59619999999999995</v>
      </c>
      <c r="E21" s="1">
        <v>0.55130000000000001</v>
      </c>
      <c r="F21" s="1">
        <v>0.1179</v>
      </c>
      <c r="G21" s="1">
        <v>0.27960000000000002</v>
      </c>
      <c r="H21">
        <v>17.5253283302063</v>
      </c>
      <c r="I21">
        <v>5.71386430678466</v>
      </c>
      <c r="J21">
        <v>4.5590994371482099</v>
      </c>
      <c r="K21">
        <v>2.41887905604719</v>
      </c>
      <c r="L21">
        <v>2.0434711625232201E-2</v>
      </c>
      <c r="M21">
        <v>1.84026461880453E-2</v>
      </c>
      <c r="N21">
        <v>533</v>
      </c>
      <c r="O21">
        <v>339</v>
      </c>
      <c r="P21">
        <v>329</v>
      </c>
      <c r="Q21">
        <v>115</v>
      </c>
      <c r="R21" t="s">
        <v>59</v>
      </c>
      <c r="S21" s="5">
        <v>0.31455696202531647</v>
      </c>
      <c r="T21" s="5">
        <v>0.11962025316455696</v>
      </c>
      <c r="U21" s="5">
        <v>0.5658227848101266</v>
      </c>
      <c r="V21">
        <v>548</v>
      </c>
      <c r="W21">
        <v>95582</v>
      </c>
      <c r="X21">
        <v>6398</v>
      </c>
      <c r="Y21">
        <v>1352</v>
      </c>
    </row>
    <row r="22" spans="1:25" x14ac:dyDescent="0.4">
      <c r="A22" t="s">
        <v>6</v>
      </c>
      <c r="B22" s="1">
        <v>0.75529999999999997</v>
      </c>
      <c r="C22" s="1">
        <v>0.77639999999999998</v>
      </c>
      <c r="D22" s="1">
        <v>0.88319999999999999</v>
      </c>
      <c r="E22" s="1">
        <v>0.84030000000000005</v>
      </c>
      <c r="F22" s="1">
        <v>7.4000000000000003E-3</v>
      </c>
      <c r="G22" s="1">
        <v>6.3E-2</v>
      </c>
      <c r="H22">
        <v>9.4820838627700095</v>
      </c>
      <c r="I22">
        <v>6.4372179453145701</v>
      </c>
      <c r="J22">
        <v>4.7565438373570501</v>
      </c>
      <c r="K22">
        <v>3.7762144942925402</v>
      </c>
      <c r="L22">
        <v>3.3856400881393102E-3</v>
      </c>
      <c r="M22">
        <v>2.31279049796048E-3</v>
      </c>
      <c r="N22">
        <v>3935</v>
      </c>
      <c r="O22">
        <v>3767</v>
      </c>
      <c r="P22">
        <v>2597</v>
      </c>
      <c r="Q22">
        <v>1846</v>
      </c>
      <c r="R22" t="s">
        <v>6</v>
      </c>
      <c r="S22" s="5">
        <v>0.18371147985099898</v>
      </c>
      <c r="T22" s="5">
        <v>4.6732136810023701E-2</v>
      </c>
      <c r="U22" s="5">
        <v>0.76955638333897736</v>
      </c>
      <c r="V22">
        <v>3636</v>
      </c>
      <c r="W22">
        <v>774125</v>
      </c>
      <c r="X22">
        <v>15968</v>
      </c>
      <c r="Y22">
        <v>9777</v>
      </c>
    </row>
    <row r="23" spans="1:25" x14ac:dyDescent="0.4">
      <c r="A23" t="s">
        <v>12</v>
      </c>
      <c r="B23" s="1">
        <v>0.82030000000000003</v>
      </c>
      <c r="C23" s="1">
        <v>0.61750000000000005</v>
      </c>
      <c r="D23" s="1">
        <v>0.58919999999999995</v>
      </c>
      <c r="E23" s="1">
        <v>0.50670000000000004</v>
      </c>
      <c r="F23" s="1">
        <v>0.1517</v>
      </c>
      <c r="G23" s="1">
        <v>0.36459999999999998</v>
      </c>
      <c r="H23">
        <v>33.844512195121901</v>
      </c>
      <c r="I23">
        <v>7.6271186440677896</v>
      </c>
      <c r="J23">
        <v>4.7987804878048701</v>
      </c>
      <c r="K23">
        <v>3.6822033898305002</v>
      </c>
      <c r="L23">
        <v>1.8755581373858101E-2</v>
      </c>
      <c r="M23">
        <v>2.0580107679554899E-2</v>
      </c>
      <c r="N23">
        <v>328</v>
      </c>
      <c r="O23">
        <v>236</v>
      </c>
      <c r="P23">
        <v>440</v>
      </c>
      <c r="Q23">
        <v>207</v>
      </c>
      <c r="R23" t="s">
        <v>12</v>
      </c>
      <c r="S23" s="5">
        <v>0.31409875074360499</v>
      </c>
      <c r="T23" s="5">
        <v>8.2093991671624039E-2</v>
      </c>
      <c r="U23" s="5">
        <v>0.60380725758477094</v>
      </c>
      <c r="V23">
        <v>322</v>
      </c>
      <c r="W23">
        <v>49038</v>
      </c>
      <c r="X23">
        <v>4706</v>
      </c>
      <c r="Y23">
        <v>916</v>
      </c>
    </row>
    <row r="24" spans="1:25" x14ac:dyDescent="0.4">
      <c r="A24" s="25" t="s">
        <v>9</v>
      </c>
      <c r="B24" s="1">
        <v>0.63529999999999998</v>
      </c>
      <c r="C24" s="1">
        <v>0.54279999999999995</v>
      </c>
      <c r="D24" s="1">
        <v>0.47199999999999998</v>
      </c>
      <c r="E24" s="1">
        <v>0.46079999999999999</v>
      </c>
      <c r="F24" s="1">
        <v>0.24610000000000001</v>
      </c>
      <c r="G24" s="1">
        <v>0.40250000000000002</v>
      </c>
      <c r="H24">
        <v>11.6214689265536</v>
      </c>
      <c r="I24">
        <v>3.11881188118811</v>
      </c>
      <c r="J24">
        <v>4.8813559322033901</v>
      </c>
      <c r="K24">
        <v>1.95049504950495</v>
      </c>
      <c r="L24">
        <v>1.29682999935577E-2</v>
      </c>
      <c r="M24">
        <v>1.2290496689564501E-2</v>
      </c>
      <c r="N24">
        <v>708</v>
      </c>
      <c r="O24">
        <v>202</v>
      </c>
      <c r="P24">
        <v>566</v>
      </c>
      <c r="Q24">
        <v>89</v>
      </c>
      <c r="R24" t="s">
        <v>9</v>
      </c>
      <c r="S24" s="5">
        <v>0.18251811594202899</v>
      </c>
      <c r="T24" s="5">
        <v>0.10009057971014493</v>
      </c>
      <c r="U24" s="5">
        <v>0.71739130434782605</v>
      </c>
      <c r="V24">
        <v>665</v>
      </c>
      <c r="W24">
        <v>80160</v>
      </c>
      <c r="X24">
        <v>4483</v>
      </c>
      <c r="Y24">
        <v>363</v>
      </c>
    </row>
    <row r="25" spans="1:25" x14ac:dyDescent="0.4">
      <c r="A25" t="s">
        <v>83</v>
      </c>
      <c r="B25" s="1">
        <v>0.75609999999999999</v>
      </c>
      <c r="C25" s="1">
        <v>0.67679999999999996</v>
      </c>
      <c r="D25" s="1">
        <v>0.64759999999999995</v>
      </c>
      <c r="E25" s="1">
        <v>0.60429999999999995</v>
      </c>
      <c r="F25" s="1">
        <v>0.19059999999999999</v>
      </c>
      <c r="G25" s="1">
        <v>0.30499999999999999</v>
      </c>
      <c r="H25">
        <v>46.986928104575099</v>
      </c>
      <c r="I25">
        <v>10.0284974093264</v>
      </c>
      <c r="J25">
        <v>4.9607843137254903</v>
      </c>
      <c r="K25">
        <v>2.5181347150259001</v>
      </c>
      <c r="L25">
        <v>1.7116371880992302E-2</v>
      </c>
      <c r="M25">
        <v>1.3758771757293E-2</v>
      </c>
      <c r="N25">
        <v>459</v>
      </c>
      <c r="O25">
        <v>386</v>
      </c>
      <c r="P25">
        <v>297</v>
      </c>
      <c r="Q25">
        <v>78</v>
      </c>
      <c r="R25" t="s">
        <v>83</v>
      </c>
      <c r="S25" s="5">
        <v>0.28766157461809638</v>
      </c>
      <c r="T25" s="5">
        <v>0.13490011750881317</v>
      </c>
      <c r="U25" s="5">
        <v>0.57743830787309047</v>
      </c>
      <c r="V25">
        <v>446</v>
      </c>
      <c r="W25">
        <v>246571</v>
      </c>
      <c r="X25">
        <v>7020</v>
      </c>
      <c r="Y25">
        <v>1074</v>
      </c>
    </row>
    <row r="26" spans="1:25" x14ac:dyDescent="0.4">
      <c r="A26" t="s">
        <v>30</v>
      </c>
      <c r="B26" s="1">
        <v>0.62380000000000002</v>
      </c>
      <c r="C26" s="1">
        <v>0.62260000000000004</v>
      </c>
      <c r="D26" s="1">
        <v>0.70209999999999995</v>
      </c>
      <c r="E26" s="1">
        <v>0.35899999999999999</v>
      </c>
      <c r="F26" s="1">
        <v>0.1105</v>
      </c>
      <c r="G26" s="1">
        <v>0.36849999999999999</v>
      </c>
      <c r="H26">
        <v>34.844660194174701</v>
      </c>
      <c r="I26">
        <v>2.5679012345679002</v>
      </c>
      <c r="J26">
        <v>5.0388349514563098</v>
      </c>
      <c r="K26">
        <v>1.7654320987654299</v>
      </c>
      <c r="L26">
        <v>5.2392998425923799E-2</v>
      </c>
      <c r="M26">
        <v>5.2181784505016801E-2</v>
      </c>
      <c r="N26">
        <v>103</v>
      </c>
      <c r="O26">
        <v>81</v>
      </c>
      <c r="P26">
        <v>96</v>
      </c>
      <c r="Q26">
        <v>12</v>
      </c>
      <c r="R26" t="s">
        <v>30</v>
      </c>
      <c r="S26" s="5">
        <v>0.67632850241545894</v>
      </c>
      <c r="T26" s="5">
        <v>8.2125603864734303E-2</v>
      </c>
      <c r="U26" s="5">
        <v>0.24154589371980675</v>
      </c>
      <c r="V26">
        <v>102</v>
      </c>
      <c r="W26">
        <v>16561</v>
      </c>
      <c r="X26">
        <v>1668</v>
      </c>
      <c r="Y26">
        <v>83</v>
      </c>
    </row>
    <row r="27" spans="1:25" x14ac:dyDescent="0.4">
      <c r="A27" t="s">
        <v>82</v>
      </c>
      <c r="B27" s="1">
        <v>0.69820000000000004</v>
      </c>
      <c r="C27" s="1">
        <v>0.67310000000000003</v>
      </c>
      <c r="D27" s="1">
        <v>0.60519999999999996</v>
      </c>
      <c r="E27" s="1">
        <v>0.60699999999999998</v>
      </c>
      <c r="F27" s="1">
        <v>0.25879999999999997</v>
      </c>
      <c r="G27" s="1">
        <v>0.29299999999999998</v>
      </c>
      <c r="H27">
        <v>32.106728538283001</v>
      </c>
      <c r="I27">
        <v>9.4682274247491591</v>
      </c>
      <c r="J27">
        <v>5.0626450116009201</v>
      </c>
      <c r="K27">
        <v>2.6454849498327699</v>
      </c>
      <c r="L27">
        <v>1.9638907613282401E-2</v>
      </c>
      <c r="M27">
        <v>1.60646410610773E-2</v>
      </c>
      <c r="N27">
        <v>431</v>
      </c>
      <c r="O27">
        <v>299</v>
      </c>
      <c r="P27">
        <v>319</v>
      </c>
      <c r="Q27">
        <v>102</v>
      </c>
      <c r="R27" t="s">
        <v>82</v>
      </c>
      <c r="S27" s="5">
        <v>0.25387205387205386</v>
      </c>
      <c r="T27" s="5">
        <v>0.10909090909090909</v>
      </c>
      <c r="U27" s="5">
        <v>0.63703703703703707</v>
      </c>
      <c r="V27">
        <v>396</v>
      </c>
      <c r="W27">
        <v>54194</v>
      </c>
      <c r="X27">
        <v>5515</v>
      </c>
      <c r="Y27">
        <v>1503</v>
      </c>
    </row>
    <row r="28" spans="1:25" x14ac:dyDescent="0.4">
      <c r="A28" t="s">
        <v>78</v>
      </c>
      <c r="B28" s="1">
        <v>0.86619999999999997</v>
      </c>
      <c r="C28" s="2">
        <v>0.7</v>
      </c>
      <c r="D28" s="1">
        <v>0.66279999999999994</v>
      </c>
      <c r="E28" s="1">
        <v>0.61219999999999997</v>
      </c>
      <c r="F28" s="1">
        <v>6.9099999999999995E-2</v>
      </c>
      <c r="G28" s="1">
        <v>0.2631</v>
      </c>
      <c r="H28">
        <v>13.5430711610486</v>
      </c>
      <c r="I28">
        <v>2.8682170542635599</v>
      </c>
      <c r="J28">
        <v>5.1123595505617896</v>
      </c>
      <c r="K28">
        <v>1.6434108527131699</v>
      </c>
      <c r="L28">
        <v>1.7770565358089602E-2</v>
      </c>
      <c r="M28">
        <v>1.55700944050861E-2</v>
      </c>
      <c r="N28">
        <v>267</v>
      </c>
      <c r="O28">
        <v>129</v>
      </c>
      <c r="P28">
        <v>191</v>
      </c>
      <c r="Q28">
        <v>47</v>
      </c>
      <c r="R28" t="s">
        <v>78</v>
      </c>
      <c r="S28" s="5">
        <v>0.29197761194029853</v>
      </c>
      <c r="T28" s="5">
        <v>6.7164179104477612E-2</v>
      </c>
      <c r="U28" s="5">
        <v>0.64085820895522383</v>
      </c>
      <c r="V28">
        <v>280</v>
      </c>
      <c r="W28">
        <v>25246</v>
      </c>
      <c r="X28">
        <v>2114</v>
      </c>
      <c r="Y28">
        <v>222</v>
      </c>
    </row>
    <row r="29" spans="1:25" x14ac:dyDescent="0.4">
      <c r="A29" t="s">
        <v>61</v>
      </c>
      <c r="B29" s="1">
        <v>0.83889999999999998</v>
      </c>
      <c r="C29" s="1">
        <v>0.63019999999999998</v>
      </c>
      <c r="D29" s="2">
        <v>0.8</v>
      </c>
      <c r="E29" s="1">
        <v>0.9365</v>
      </c>
      <c r="F29" s="2">
        <v>0.91</v>
      </c>
      <c r="G29" s="1">
        <v>3.6700000000000003E-2</v>
      </c>
      <c r="H29">
        <v>23.2775665399239</v>
      </c>
      <c r="I29">
        <v>5.3898305084745699</v>
      </c>
      <c r="J29">
        <v>5.1482889733840302</v>
      </c>
      <c r="K29">
        <v>1.99152542372881</v>
      </c>
      <c r="L29">
        <v>8.1174479191571405E-2</v>
      </c>
      <c r="M29">
        <v>3.3522912830354197E-2</v>
      </c>
      <c r="N29">
        <v>263</v>
      </c>
      <c r="O29">
        <v>118</v>
      </c>
      <c r="P29">
        <v>391</v>
      </c>
      <c r="Q29">
        <v>37</v>
      </c>
      <c r="R29" t="s">
        <v>61</v>
      </c>
      <c r="S29" s="5">
        <v>0.95744680851063835</v>
      </c>
      <c r="T29" s="5">
        <v>1.0638297872340425E-2</v>
      </c>
      <c r="U29" s="5">
        <v>3.1914893617021274E-2</v>
      </c>
      <c r="V29">
        <v>262</v>
      </c>
      <c r="W29">
        <v>71183</v>
      </c>
      <c r="X29">
        <v>3082</v>
      </c>
      <c r="Y29">
        <v>458</v>
      </c>
    </row>
    <row r="30" spans="1:25" x14ac:dyDescent="0.4">
      <c r="A30" t="s">
        <v>97</v>
      </c>
      <c r="B30" s="1">
        <v>0.66449999999999998</v>
      </c>
      <c r="C30" s="1">
        <v>0.5514</v>
      </c>
      <c r="D30" s="1">
        <v>0.63329999999999997</v>
      </c>
      <c r="E30" s="1">
        <v>0.59740000000000004</v>
      </c>
      <c r="F30" s="1">
        <v>0.1774</v>
      </c>
      <c r="G30" s="1">
        <v>0.34799999999999998</v>
      </c>
      <c r="H30">
        <v>55.439024390243901</v>
      </c>
      <c r="I30">
        <v>32.584615384615297</v>
      </c>
      <c r="J30">
        <v>5.2347560975609699</v>
      </c>
      <c r="K30">
        <v>3.9076923076923</v>
      </c>
      <c r="L30">
        <v>0.16934511784821299</v>
      </c>
      <c r="M30">
        <v>0.111784571217503</v>
      </c>
      <c r="N30">
        <v>328</v>
      </c>
      <c r="O30">
        <v>325</v>
      </c>
      <c r="P30">
        <v>20</v>
      </c>
      <c r="Q30">
        <v>19</v>
      </c>
      <c r="R30" t="s">
        <v>97</v>
      </c>
      <c r="S30" s="5">
        <v>0.17399901136925358</v>
      </c>
      <c r="T30" s="5">
        <v>0.11616411270390509</v>
      </c>
      <c r="U30" s="5">
        <v>0.7098368759268413</v>
      </c>
      <c r="V30">
        <v>323</v>
      </c>
      <c r="W30">
        <v>74173</v>
      </c>
      <c r="X30">
        <v>7139</v>
      </c>
      <c r="Y30">
        <v>4273</v>
      </c>
    </row>
    <row r="31" spans="1:25" x14ac:dyDescent="0.4">
      <c r="A31" t="s">
        <v>5</v>
      </c>
      <c r="B31" s="1">
        <v>0.80710000000000004</v>
      </c>
      <c r="C31" s="1">
        <v>0.75570000000000004</v>
      </c>
      <c r="D31" s="1">
        <v>0.63339999999999996</v>
      </c>
      <c r="E31" s="1">
        <v>0.63070000000000004</v>
      </c>
      <c r="F31" s="1">
        <v>0.16689999999999999</v>
      </c>
      <c r="G31" s="1">
        <v>0.22589999999999999</v>
      </c>
      <c r="H31">
        <v>25.372222222222199</v>
      </c>
      <c r="I31">
        <v>23.944329896907199</v>
      </c>
      <c r="J31">
        <v>5.6981481481481397</v>
      </c>
      <c r="K31">
        <v>4.9896907216494801</v>
      </c>
      <c r="L31">
        <v>6.6074956454002506E-2</v>
      </c>
      <c r="M31">
        <v>7.5564805420493902E-2</v>
      </c>
      <c r="N31">
        <v>540</v>
      </c>
      <c r="O31">
        <v>485</v>
      </c>
      <c r="P31">
        <v>61</v>
      </c>
      <c r="Q31">
        <v>54</v>
      </c>
      <c r="R31" t="s">
        <v>5</v>
      </c>
      <c r="S31" s="5">
        <v>0.28950050968399593</v>
      </c>
      <c r="T31" s="5">
        <v>0.11162079510703364</v>
      </c>
      <c r="U31" s="5">
        <v>0.59887869520897041</v>
      </c>
      <c r="V31">
        <v>457</v>
      </c>
      <c r="W31">
        <v>78538</v>
      </c>
      <c r="X31">
        <v>5715</v>
      </c>
      <c r="Y31">
        <v>5056</v>
      </c>
    </row>
    <row r="32" spans="1:25" x14ac:dyDescent="0.4">
      <c r="A32" t="s">
        <v>54</v>
      </c>
      <c r="B32" s="1">
        <v>0.63590000000000002</v>
      </c>
      <c r="C32" s="1">
        <v>0.39350000000000002</v>
      </c>
      <c r="D32" s="1">
        <v>0.59299999999999997</v>
      </c>
      <c r="E32" s="1">
        <v>0.38290000000000002</v>
      </c>
      <c r="F32" s="1">
        <v>0.14960000000000001</v>
      </c>
      <c r="G32" s="1">
        <v>0.48949999999999999</v>
      </c>
      <c r="H32">
        <v>38.735955056179698</v>
      </c>
      <c r="I32">
        <v>3.3333333333333299</v>
      </c>
      <c r="J32">
        <v>5.9606741573033704</v>
      </c>
      <c r="K32">
        <v>1.71428571428571</v>
      </c>
      <c r="L32">
        <v>4.3204237364495197E-2</v>
      </c>
      <c r="M32">
        <v>5.9030727589052701E-2</v>
      </c>
      <c r="N32">
        <v>178</v>
      </c>
      <c r="O32">
        <v>63</v>
      </c>
      <c r="P32">
        <v>71</v>
      </c>
      <c r="Q32">
        <v>13</v>
      </c>
      <c r="R32" t="s">
        <v>54</v>
      </c>
      <c r="S32" s="5">
        <v>0.31205673758865249</v>
      </c>
      <c r="T32" s="5">
        <v>9.2198581560283682E-2</v>
      </c>
      <c r="U32" s="5">
        <v>0.5957446808510638</v>
      </c>
      <c r="V32">
        <v>175</v>
      </c>
      <c r="W32">
        <v>43202</v>
      </c>
      <c r="X32">
        <v>3609</v>
      </c>
      <c r="Y32">
        <v>131</v>
      </c>
    </row>
    <row r="33" spans="1:25" x14ac:dyDescent="0.4">
      <c r="A33" t="s">
        <v>48</v>
      </c>
      <c r="B33" s="1">
        <v>0.82250000000000001</v>
      </c>
      <c r="C33" s="1">
        <v>0.65890000000000004</v>
      </c>
      <c r="D33" s="1">
        <v>0.94850000000000001</v>
      </c>
      <c r="E33" s="1">
        <v>0.94079999999999997</v>
      </c>
      <c r="F33" s="1">
        <v>6.8699999999999997E-2</v>
      </c>
      <c r="G33" s="1">
        <v>2.64E-2</v>
      </c>
      <c r="H33">
        <v>14.964218455743801</v>
      </c>
      <c r="I33">
        <v>5.9313929313929297</v>
      </c>
      <c r="J33">
        <v>6.1186440677966099</v>
      </c>
      <c r="K33">
        <v>3.2515592515592502</v>
      </c>
      <c r="L33">
        <v>9.6104241460787006E-3</v>
      </c>
      <c r="M33">
        <v>8.5711680757848598E-3</v>
      </c>
      <c r="N33">
        <v>531</v>
      </c>
      <c r="O33">
        <v>481</v>
      </c>
      <c r="P33">
        <v>303</v>
      </c>
      <c r="Q33">
        <v>153</v>
      </c>
      <c r="R33" t="s">
        <v>48</v>
      </c>
      <c r="S33" s="5">
        <v>0.82701812191103785</v>
      </c>
      <c r="T33" s="5">
        <v>6.5897858319604614E-3</v>
      </c>
      <c r="U33" s="5">
        <v>0.16639209225700163</v>
      </c>
      <c r="V33">
        <v>539</v>
      </c>
      <c r="W33">
        <v>59466</v>
      </c>
      <c r="X33">
        <v>3310</v>
      </c>
      <c r="Y33">
        <v>993</v>
      </c>
    </row>
    <row r="34" spans="1:25" x14ac:dyDescent="0.4">
      <c r="A34" t="s">
        <v>65</v>
      </c>
      <c r="B34" s="1">
        <v>0.75160000000000005</v>
      </c>
      <c r="C34" s="1">
        <v>0.67820000000000003</v>
      </c>
      <c r="D34" s="1">
        <v>0.5978</v>
      </c>
      <c r="E34" s="1">
        <v>0.61339999999999995</v>
      </c>
      <c r="F34" s="1">
        <v>0.20619999999999999</v>
      </c>
      <c r="G34" s="1">
        <v>0.31390000000000001</v>
      </c>
      <c r="H34">
        <v>23.363636363636299</v>
      </c>
      <c r="I34">
        <v>6.59550561797752</v>
      </c>
      <c r="J34">
        <v>6.1298701298701301</v>
      </c>
      <c r="K34">
        <v>3.3483146067415701</v>
      </c>
      <c r="L34">
        <v>3.0393037010106198E-2</v>
      </c>
      <c r="M34">
        <v>3.0233353032886701E-2</v>
      </c>
      <c r="N34">
        <v>154</v>
      </c>
      <c r="O34">
        <v>89</v>
      </c>
      <c r="P34">
        <v>247</v>
      </c>
      <c r="Q34">
        <v>88</v>
      </c>
      <c r="R34" t="s">
        <v>65</v>
      </c>
      <c r="S34" s="5">
        <v>0.54018691588785051</v>
      </c>
      <c r="T34" s="5">
        <v>8.9719626168224292E-2</v>
      </c>
      <c r="U34" s="5">
        <v>0.37009345794392523</v>
      </c>
      <c r="V34">
        <v>162</v>
      </c>
      <c r="W34">
        <v>32144</v>
      </c>
      <c r="X34">
        <v>2150</v>
      </c>
      <c r="Y34">
        <v>372</v>
      </c>
    </row>
    <row r="35" spans="1:25" x14ac:dyDescent="0.4">
      <c r="A35" t="s">
        <v>108</v>
      </c>
      <c r="B35" s="1">
        <v>0.6663</v>
      </c>
      <c r="C35" s="1">
        <v>0.59379999999999999</v>
      </c>
      <c r="D35" s="1">
        <v>0.66559999999999997</v>
      </c>
      <c r="E35" s="1">
        <v>0.66720000000000002</v>
      </c>
      <c r="F35" s="1">
        <v>0.17449999999999999</v>
      </c>
      <c r="G35" s="1">
        <v>0.2397</v>
      </c>
      <c r="H35">
        <v>23.1526147278548</v>
      </c>
      <c r="I35">
        <v>5.3210633946830201</v>
      </c>
      <c r="J35">
        <v>7.1675560298825998</v>
      </c>
      <c r="K35">
        <v>3.4887525562372099</v>
      </c>
      <c r="L35">
        <v>2.7849983070350401E-2</v>
      </c>
      <c r="M35">
        <v>3.08360035045885E-2</v>
      </c>
      <c r="N35">
        <v>937</v>
      </c>
      <c r="O35">
        <v>489</v>
      </c>
      <c r="P35">
        <v>351</v>
      </c>
      <c r="Q35">
        <v>178</v>
      </c>
      <c r="R35" t="s">
        <v>108</v>
      </c>
      <c r="S35" s="5">
        <v>9.6296296296296297E-2</v>
      </c>
      <c r="T35" s="5">
        <v>8.3539094650205759E-2</v>
      </c>
      <c r="U35" s="5">
        <v>0.82016460905349797</v>
      </c>
      <c r="V35">
        <v>907</v>
      </c>
      <c r="W35">
        <v>110293</v>
      </c>
      <c r="X35">
        <v>10374</v>
      </c>
      <c r="Y35">
        <v>951</v>
      </c>
    </row>
    <row r="36" spans="1:25" x14ac:dyDescent="0.4">
      <c r="A36" t="s">
        <v>87</v>
      </c>
      <c r="B36" s="1">
        <v>0.55269999999999997</v>
      </c>
      <c r="C36" s="1">
        <v>0.36220000000000002</v>
      </c>
      <c r="D36" s="1">
        <v>0.36649999999999999</v>
      </c>
      <c r="E36" s="1">
        <v>0.32729999999999998</v>
      </c>
      <c r="F36" s="1">
        <v>0.32700000000000001</v>
      </c>
      <c r="G36" s="1">
        <v>0.58009999999999995</v>
      </c>
      <c r="H36">
        <v>19.5619047619047</v>
      </c>
      <c r="I36">
        <v>6.9047619047618998</v>
      </c>
      <c r="J36">
        <v>7.2666666666666604</v>
      </c>
      <c r="K36">
        <v>3.6111111111111098</v>
      </c>
      <c r="L36">
        <v>3.7853850174626599E-2</v>
      </c>
      <c r="M36">
        <v>2.8343340273574501E-2</v>
      </c>
      <c r="N36">
        <v>210</v>
      </c>
      <c r="O36">
        <v>126</v>
      </c>
      <c r="P36">
        <v>77</v>
      </c>
      <c r="Q36">
        <v>48</v>
      </c>
      <c r="R36" t="s">
        <v>87</v>
      </c>
      <c r="S36" s="5">
        <v>0.48523748395378691</v>
      </c>
      <c r="T36" s="5">
        <v>0.13735558408215662</v>
      </c>
      <c r="U36" s="5">
        <v>0.3774069319640565</v>
      </c>
      <c r="V36">
        <v>191</v>
      </c>
      <c r="W36">
        <v>31366</v>
      </c>
      <c r="X36">
        <v>1836</v>
      </c>
      <c r="Y36">
        <v>557</v>
      </c>
    </row>
    <row r="37" spans="1:25" x14ac:dyDescent="0.4">
      <c r="A37" t="s">
        <v>58</v>
      </c>
      <c r="B37" s="1">
        <v>0.38009999999999999</v>
      </c>
      <c r="C37" s="1">
        <v>0.32579999999999998</v>
      </c>
      <c r="D37" s="1">
        <v>0.314</v>
      </c>
      <c r="E37" s="1">
        <v>0.32579999999999998</v>
      </c>
      <c r="F37" s="1">
        <v>0.40479999999999999</v>
      </c>
      <c r="G37" s="1">
        <v>0.64159999999999995</v>
      </c>
      <c r="H37">
        <v>52.9479166666666</v>
      </c>
      <c r="I37">
        <v>4.9193548387096699</v>
      </c>
      <c r="J37">
        <v>7.3020833333333304</v>
      </c>
      <c r="K37">
        <v>2.5</v>
      </c>
      <c r="L37">
        <v>7.7652148701170903E-2</v>
      </c>
      <c r="M37">
        <v>6.5035474259508494E-2</v>
      </c>
      <c r="N37">
        <v>96</v>
      </c>
      <c r="O37">
        <v>62</v>
      </c>
      <c r="P37">
        <v>68</v>
      </c>
      <c r="Q37">
        <v>31</v>
      </c>
      <c r="R37" t="s">
        <v>58</v>
      </c>
      <c r="S37" s="5">
        <v>0.4375</v>
      </c>
      <c r="T37" s="5">
        <v>0.17398648648648649</v>
      </c>
      <c r="U37" s="5">
        <v>0.38851351351351349</v>
      </c>
      <c r="V37">
        <v>94</v>
      </c>
      <c r="W37">
        <v>26055</v>
      </c>
      <c r="X37">
        <v>2935</v>
      </c>
      <c r="Y37">
        <v>153</v>
      </c>
    </row>
    <row r="38" spans="1:25" x14ac:dyDescent="0.4">
      <c r="A38" t="s">
        <v>57</v>
      </c>
      <c r="B38" s="1">
        <v>0.39019999999999999</v>
      </c>
      <c r="C38" s="1">
        <v>0.34870000000000001</v>
      </c>
      <c r="D38" s="1">
        <v>0.314</v>
      </c>
      <c r="E38" s="1">
        <v>0.32579999999999998</v>
      </c>
      <c r="F38" s="1">
        <v>0.33879999999999999</v>
      </c>
      <c r="G38" s="1">
        <v>0.6341</v>
      </c>
      <c r="H38">
        <v>52.96875</v>
      </c>
      <c r="I38">
        <v>4.9193548387096699</v>
      </c>
      <c r="J38">
        <v>7.3020833333333304</v>
      </c>
      <c r="K38">
        <v>2.5</v>
      </c>
      <c r="L38">
        <v>7.7652148701170903E-2</v>
      </c>
      <c r="M38">
        <v>6.5035474259508494E-2</v>
      </c>
      <c r="N38">
        <v>96</v>
      </c>
      <c r="O38">
        <v>62</v>
      </c>
      <c r="P38">
        <v>68</v>
      </c>
      <c r="Q38">
        <v>31</v>
      </c>
      <c r="R38" t="s">
        <v>57</v>
      </c>
      <c r="S38" s="5">
        <v>0.45008460236886633</v>
      </c>
      <c r="T38" s="5">
        <v>0.16243654822335024</v>
      </c>
      <c r="U38" s="5">
        <v>0.38747884940778343</v>
      </c>
      <c r="V38">
        <v>94</v>
      </c>
      <c r="W38">
        <v>26054</v>
      </c>
      <c r="X38">
        <v>2936</v>
      </c>
      <c r="Y38">
        <v>153</v>
      </c>
    </row>
    <row r="39" spans="1:25" x14ac:dyDescent="0.4">
      <c r="A39" t="s">
        <v>17</v>
      </c>
      <c r="B39" s="1">
        <v>0.7752</v>
      </c>
      <c r="C39" s="1">
        <v>0.57599999999999996</v>
      </c>
      <c r="D39" s="1">
        <v>0.56820000000000004</v>
      </c>
      <c r="E39" s="1">
        <v>0.54349999999999998</v>
      </c>
      <c r="F39" s="1">
        <v>0.10979999999999999</v>
      </c>
      <c r="G39" s="1">
        <v>0.38919999999999999</v>
      </c>
      <c r="H39">
        <v>47.761467889908197</v>
      </c>
      <c r="I39">
        <v>10.381443298969</v>
      </c>
      <c r="J39">
        <v>7.7339449541284404</v>
      </c>
      <c r="K39">
        <v>3.0721649484536</v>
      </c>
      <c r="L39">
        <v>3.9338586342026999E-2</v>
      </c>
      <c r="M39">
        <v>4.11182485007896E-2</v>
      </c>
      <c r="N39">
        <v>109</v>
      </c>
      <c r="O39">
        <v>97</v>
      </c>
      <c r="P39">
        <v>86</v>
      </c>
      <c r="Q39">
        <v>36</v>
      </c>
      <c r="R39" t="s">
        <v>17</v>
      </c>
      <c r="S39" s="5">
        <v>0.45259938837920488</v>
      </c>
      <c r="T39" s="5">
        <v>8.2568807339449546E-2</v>
      </c>
      <c r="U39" s="5">
        <v>0.46483180428134557</v>
      </c>
      <c r="V39">
        <v>109</v>
      </c>
      <c r="W39">
        <v>16546</v>
      </c>
      <c r="X39">
        <v>2383</v>
      </c>
      <c r="Y39">
        <v>553</v>
      </c>
    </row>
    <row r="40" spans="1:25" x14ac:dyDescent="0.4">
      <c r="A40" t="s">
        <v>36</v>
      </c>
      <c r="B40" s="1">
        <v>0.73640000000000005</v>
      </c>
      <c r="C40" s="1">
        <v>0.58520000000000005</v>
      </c>
      <c r="D40" s="1">
        <v>0.52769999999999995</v>
      </c>
      <c r="E40" s="1">
        <v>0.51080000000000003</v>
      </c>
      <c r="F40" s="1">
        <v>0.1731</v>
      </c>
      <c r="G40" s="1">
        <v>0.35239999999999999</v>
      </c>
      <c r="H40">
        <v>28.904761904761902</v>
      </c>
      <c r="I40">
        <v>3.07567567567567</v>
      </c>
      <c r="J40">
        <v>8.1815476190476097</v>
      </c>
      <c r="K40">
        <v>2.2918918918918898</v>
      </c>
      <c r="L40">
        <v>1.68422063295325E-2</v>
      </c>
      <c r="M40">
        <v>1.3106119143950601E-2</v>
      </c>
      <c r="N40">
        <v>336</v>
      </c>
      <c r="O40">
        <v>185</v>
      </c>
      <c r="P40">
        <v>451</v>
      </c>
      <c r="Q40">
        <v>96</v>
      </c>
      <c r="R40" t="s">
        <v>36</v>
      </c>
      <c r="S40" s="5">
        <v>0.23069001029866118</v>
      </c>
      <c r="T40" s="5">
        <v>7.7239958805355308E-2</v>
      </c>
      <c r="U40" s="5">
        <v>0.69207003089598351</v>
      </c>
      <c r="V40">
        <v>342</v>
      </c>
      <c r="W40">
        <v>35617</v>
      </c>
      <c r="X40">
        <v>5989</v>
      </c>
      <c r="Y40">
        <v>370</v>
      </c>
    </row>
    <row r="41" spans="1:25" x14ac:dyDescent="0.4">
      <c r="A41" t="s">
        <v>18</v>
      </c>
      <c r="B41" s="1">
        <v>0.82369999999999999</v>
      </c>
      <c r="C41" s="1">
        <v>0.66110000000000002</v>
      </c>
      <c r="D41" s="1">
        <v>0.84540000000000004</v>
      </c>
      <c r="E41" s="1">
        <v>0.62749999999999995</v>
      </c>
      <c r="F41" s="1">
        <v>4.7100000000000003E-2</v>
      </c>
      <c r="G41" s="1">
        <v>0.30280000000000001</v>
      </c>
      <c r="H41">
        <v>49.913043478260803</v>
      </c>
      <c r="I41">
        <v>3.4411764705882302</v>
      </c>
      <c r="J41">
        <v>9.0782608695652094</v>
      </c>
      <c r="K41">
        <v>1.98529411764705</v>
      </c>
      <c r="L41">
        <v>5.3396639413814402E-2</v>
      </c>
      <c r="M41">
        <v>5.4691239844808198E-2</v>
      </c>
      <c r="N41">
        <v>115</v>
      </c>
      <c r="O41">
        <v>68</v>
      </c>
      <c r="P41">
        <v>180</v>
      </c>
      <c r="Q41">
        <v>27</v>
      </c>
      <c r="R41" t="s">
        <v>18</v>
      </c>
      <c r="S41" s="5">
        <v>0.3902439024390244</v>
      </c>
      <c r="T41" s="5">
        <v>6.7073170731707321E-2</v>
      </c>
      <c r="U41" s="5">
        <v>0.54268292682926833</v>
      </c>
      <c r="V41">
        <v>120</v>
      </c>
      <c r="W41">
        <v>16540</v>
      </c>
      <c r="X41">
        <v>2850</v>
      </c>
      <c r="Y41">
        <v>133</v>
      </c>
    </row>
    <row r="42" spans="1:25" x14ac:dyDescent="0.4">
      <c r="A42" s="25" t="s">
        <v>74</v>
      </c>
      <c r="B42" s="1">
        <v>0.31030000000000002</v>
      </c>
      <c r="C42" s="1">
        <v>0.2407</v>
      </c>
      <c r="D42" s="1">
        <v>0.2545</v>
      </c>
      <c r="E42" s="1">
        <v>0.22650000000000001</v>
      </c>
      <c r="F42" s="1">
        <v>0.63770000000000004</v>
      </c>
      <c r="G42" s="1">
        <v>0.69779999999999998</v>
      </c>
      <c r="H42">
        <v>31.9188368055555</v>
      </c>
      <c r="I42">
        <v>10.305014749262501</v>
      </c>
      <c r="J42">
        <v>9.5173611111111107</v>
      </c>
      <c r="K42">
        <v>4.9581120943952799</v>
      </c>
      <c r="L42">
        <v>7.1842499986235703E-3</v>
      </c>
      <c r="M42">
        <v>8.6688903130333599E-3</v>
      </c>
      <c r="N42">
        <v>2304</v>
      </c>
      <c r="O42">
        <v>1695</v>
      </c>
      <c r="P42">
        <v>715</v>
      </c>
      <c r="Q42">
        <v>376</v>
      </c>
      <c r="R42" t="s">
        <v>74</v>
      </c>
      <c r="S42" s="5">
        <v>0.13946274173321893</v>
      </c>
      <c r="T42" s="5">
        <v>5.8675994983829451E-2</v>
      </c>
      <c r="U42" s="5">
        <v>0.8018612632829516</v>
      </c>
      <c r="V42">
        <v>2132</v>
      </c>
      <c r="W42">
        <v>424583</v>
      </c>
      <c r="X42">
        <v>34869</v>
      </c>
      <c r="Y42">
        <v>8319</v>
      </c>
    </row>
    <row r="43" spans="1:25" x14ac:dyDescent="0.4">
      <c r="A43" t="s">
        <v>28</v>
      </c>
      <c r="B43" s="1">
        <v>0.53129999999999999</v>
      </c>
      <c r="C43" s="1">
        <v>0.45950000000000002</v>
      </c>
      <c r="D43" s="1">
        <v>0.53210000000000002</v>
      </c>
      <c r="E43" s="1">
        <v>0.47270000000000001</v>
      </c>
      <c r="F43" s="1">
        <v>0.22040000000000001</v>
      </c>
      <c r="G43" s="1">
        <v>0.3579</v>
      </c>
      <c r="H43">
        <v>24.5483870967741</v>
      </c>
      <c r="I43">
        <v>12.2213114754098</v>
      </c>
      <c r="J43">
        <v>10.6532258064516</v>
      </c>
      <c r="K43">
        <v>8.1639344262295008</v>
      </c>
      <c r="L43">
        <v>4.8815762626276397E-2</v>
      </c>
      <c r="M43">
        <v>4.2647071165139799E-2</v>
      </c>
      <c r="N43">
        <v>124</v>
      </c>
      <c r="O43">
        <v>122</v>
      </c>
      <c r="P43">
        <v>284</v>
      </c>
      <c r="Q43">
        <v>189</v>
      </c>
      <c r="R43" t="s">
        <v>28</v>
      </c>
      <c r="S43" s="5">
        <v>0.22666666666666666</v>
      </c>
      <c r="T43" s="5">
        <v>0.11333333333333333</v>
      </c>
      <c r="U43" s="5">
        <v>0.66</v>
      </c>
      <c r="V43">
        <v>119</v>
      </c>
      <c r="W43">
        <v>20089</v>
      </c>
      <c r="X43">
        <v>1648</v>
      </c>
      <c r="Y43">
        <v>591</v>
      </c>
    </row>
    <row r="44" spans="1:25" x14ac:dyDescent="0.4">
      <c r="A44" t="s">
        <v>22</v>
      </c>
      <c r="B44" s="1">
        <v>0.80189999999999995</v>
      </c>
      <c r="C44" s="1">
        <v>0.55469999999999997</v>
      </c>
      <c r="D44" s="1">
        <v>0.5887</v>
      </c>
      <c r="E44" s="1">
        <v>0.504</v>
      </c>
      <c r="F44" s="1">
        <v>0.15310000000000001</v>
      </c>
      <c r="G44" s="1">
        <v>0.38590000000000002</v>
      </c>
      <c r="H44">
        <v>31.856164383561602</v>
      </c>
      <c r="I44">
        <v>10.7076923076923</v>
      </c>
      <c r="J44">
        <v>10.7191780821917</v>
      </c>
      <c r="K44">
        <v>5.4846153846153802</v>
      </c>
      <c r="L44">
        <v>4.8089765884686803E-2</v>
      </c>
      <c r="M44">
        <v>3.8336156272957597E-2</v>
      </c>
      <c r="N44">
        <v>146</v>
      </c>
      <c r="O44">
        <v>130</v>
      </c>
      <c r="P44">
        <v>477</v>
      </c>
      <c r="Q44">
        <v>185</v>
      </c>
      <c r="R44" t="s">
        <v>22</v>
      </c>
      <c r="S44" s="5">
        <v>0.19191919191919191</v>
      </c>
      <c r="T44" s="5">
        <v>0.12457912457912458</v>
      </c>
      <c r="U44" s="5">
        <v>0.6835016835016835</v>
      </c>
      <c r="V44">
        <v>136</v>
      </c>
      <c r="W44">
        <v>24473</v>
      </c>
      <c r="X44">
        <v>2610</v>
      </c>
      <c r="Y44">
        <v>715</v>
      </c>
    </row>
    <row r="45" spans="1:25" x14ac:dyDescent="0.4">
      <c r="A45" t="s">
        <v>92</v>
      </c>
      <c r="B45" s="1">
        <v>0.42980000000000002</v>
      </c>
      <c r="C45" s="1">
        <v>0.39860000000000001</v>
      </c>
      <c r="D45" s="1">
        <v>0.37819999999999998</v>
      </c>
      <c r="E45" s="1">
        <v>0.3523</v>
      </c>
      <c r="F45" s="1">
        <v>0.54769999999999996</v>
      </c>
      <c r="G45" s="1">
        <v>0.58069999999999999</v>
      </c>
      <c r="H45">
        <v>80.263157894736807</v>
      </c>
      <c r="I45">
        <v>2.69473684210526</v>
      </c>
      <c r="J45">
        <v>14.133971291866001</v>
      </c>
      <c r="K45">
        <v>2.0526315789473601</v>
      </c>
      <c r="L45">
        <v>2.9167933016264198E-2</v>
      </c>
      <c r="M45">
        <v>2.2840690237021701E-2</v>
      </c>
      <c r="N45">
        <v>209</v>
      </c>
      <c r="O45">
        <v>95</v>
      </c>
      <c r="P45">
        <v>353</v>
      </c>
      <c r="Q45">
        <v>56</v>
      </c>
      <c r="R45" t="s">
        <v>92</v>
      </c>
      <c r="S45" s="5">
        <v>0.15656178050652342</v>
      </c>
      <c r="T45" s="5">
        <v>0.12586339217191098</v>
      </c>
      <c r="U45" s="5">
        <v>0.71757482732156563</v>
      </c>
      <c r="V45">
        <v>205</v>
      </c>
      <c r="W45">
        <v>74265</v>
      </c>
      <c r="X45">
        <v>12431</v>
      </c>
      <c r="Y45">
        <v>140</v>
      </c>
    </row>
    <row r="46" spans="1:25" x14ac:dyDescent="0.4">
      <c r="F46" s="37"/>
      <c r="L46" s="37"/>
    </row>
    <row r="47" spans="1:25" x14ac:dyDescent="0.4">
      <c r="F47" s="37"/>
      <c r="L47" s="37"/>
    </row>
    <row r="48" spans="1:25" x14ac:dyDescent="0.4">
      <c r="F48" s="37"/>
      <c r="L48" s="37"/>
    </row>
    <row r="49" spans="6:20" x14ac:dyDescent="0.4">
      <c r="F49" s="37"/>
      <c r="G49" s="37"/>
      <c r="H49" s="37"/>
      <c r="I49" s="37"/>
      <c r="J49" s="37"/>
      <c r="K49" s="37"/>
      <c r="L49" s="37"/>
    </row>
    <row r="54" spans="6:20" ht="14.25" thickBot="1" x14ac:dyDescent="0.45"/>
    <row r="55" spans="6:20" x14ac:dyDescent="0.4">
      <c r="N55" s="29"/>
      <c r="O55" s="14" t="s">
        <v>110</v>
      </c>
      <c r="P55" s="14" t="s">
        <v>111</v>
      </c>
      <c r="Q55" s="30" t="s">
        <v>112</v>
      </c>
      <c r="R55" s="14" t="s">
        <v>113</v>
      </c>
      <c r="S55" s="14" t="s">
        <v>114</v>
      </c>
      <c r="T55" s="15" t="s">
        <v>115</v>
      </c>
    </row>
    <row r="56" spans="6:20" x14ac:dyDescent="0.4">
      <c r="N56" s="31" t="s">
        <v>126</v>
      </c>
      <c r="O56" s="17">
        <f>CORREL(B2:B45,H2:H45)</f>
        <v>-0.58013837641448551</v>
      </c>
      <c r="P56" s="17">
        <f>CORREL(B2:B45,I2:I45)</f>
        <v>-0.15139102805307963</v>
      </c>
      <c r="Q56" s="51">
        <f>CORREL(B2:B45,J2:J45)</f>
        <v>-0.6226076907223812</v>
      </c>
      <c r="R56" s="17">
        <f>CORREL(B2:B45,K2:K45)</f>
        <v>-0.33553556120761913</v>
      </c>
      <c r="S56" s="17">
        <f>CORREL(B2:B45,L2:L45)</f>
        <v>-7.2804550768806625E-2</v>
      </c>
      <c r="T56" s="18">
        <f>CORREL(B2:B45,M2:M45)</f>
        <v>-1.8744673525549402E-2</v>
      </c>
    </row>
    <row r="57" spans="6:20" x14ac:dyDescent="0.4">
      <c r="N57" s="31" t="s">
        <v>127</v>
      </c>
      <c r="O57" s="17">
        <f>CORREL(C2:C45,H2:H45)</f>
        <v>-0.64079854884309995</v>
      </c>
      <c r="P57" s="17">
        <f>CORREL(C2:C45,I2:I45)</f>
        <v>-0.16909284822810733</v>
      </c>
      <c r="Q57" s="51">
        <f>CORREL(C2:C45,J2:J45)</f>
        <v>-0.69646386958976403</v>
      </c>
      <c r="R57" s="17">
        <f>CORREL(C2:C45,K2:K45)</f>
        <v>-0.34394014492248298</v>
      </c>
      <c r="S57" s="17">
        <f>CORREL(C2:C45,L2:L45)</f>
        <v>-0.13445455023204053</v>
      </c>
      <c r="T57" s="18">
        <f>CORREL(C2:C45,M2:M45)</f>
        <v>-1.8039568087881208E-2</v>
      </c>
    </row>
    <row r="58" spans="6:20" x14ac:dyDescent="0.4">
      <c r="N58" s="31" t="s">
        <v>128</v>
      </c>
      <c r="O58" s="17">
        <f>CORREL(F2:F45,H2:H45)</f>
        <v>0.4384659210823697</v>
      </c>
      <c r="P58" s="17">
        <f>CORREL(F2:F45,I2:I45)</f>
        <v>0.11414894498591167</v>
      </c>
      <c r="Q58" s="51">
        <f>CORREL(F2:F45,J2:J45)</f>
        <v>0.46832440705064077</v>
      </c>
      <c r="R58" s="17">
        <f>CORREL(F2:F45,K2:K45)</f>
        <v>0.16492664848068242</v>
      </c>
      <c r="S58" s="17">
        <f>CORREL(F2:F45,L2:L45)</f>
        <v>0.16409966922894198</v>
      </c>
      <c r="T58" s="18">
        <f>CORREL(F2:F45,M2:M45)</f>
        <v>-3.1114852533219217E-2</v>
      </c>
    </row>
    <row r="59" spans="6:20" ht="14.25" thickBot="1" x14ac:dyDescent="0.45">
      <c r="N59" s="34" t="s">
        <v>129</v>
      </c>
      <c r="O59" s="52">
        <f>CORREL(G2:G45,H2:H45)</f>
        <v>0.6622541930036675</v>
      </c>
      <c r="P59" s="52">
        <f>CORREL(G2:G45,I2:I45)</f>
        <v>0.13261845180448911</v>
      </c>
      <c r="Q59" s="53">
        <f>CORREL(G2:G45,J2:J45)</f>
        <v>0.59873493289546997</v>
      </c>
      <c r="R59" s="52">
        <f>CORREL(G2:G45,K2:K45)</f>
        <v>0.22649460004435831</v>
      </c>
      <c r="S59" s="52">
        <f>CORREL(G2:G45,L2:L45)</f>
        <v>0.14107631250839023</v>
      </c>
      <c r="T59" s="54">
        <f>CORREL(G2:G45,M2:M45)</f>
        <v>0.12361301238173424</v>
      </c>
    </row>
    <row r="61" spans="6:20" x14ac:dyDescent="0.4">
      <c r="Q61" s="5">
        <f>(Q57-Q56)/Q56</f>
        <v>0.11862394244069026</v>
      </c>
    </row>
    <row r="62" spans="6:20" x14ac:dyDescent="0.4">
      <c r="Q62" s="5">
        <f>(Q59-Q58)/Q58</f>
        <v>0.2784619462097086</v>
      </c>
    </row>
  </sheetData>
  <sortState xmlns:xlrd2="http://schemas.microsoft.com/office/spreadsheetml/2017/richdata2" ref="A2:Y59">
    <sortCondition ref="J1"/>
  </sortState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13CB-673F-4181-9C01-AB00C02FA18E}">
  <dimension ref="A1:Y54"/>
  <sheetViews>
    <sheetView topLeftCell="A29" zoomScale="74" zoomScaleNormal="100" workbookViewId="0">
      <selection activeCell="R47" sqref="R47:R50"/>
    </sheetView>
  </sheetViews>
  <sheetFormatPr defaultRowHeight="13.9" x14ac:dyDescent="0.4"/>
  <cols>
    <col min="1" max="1" width="11.46484375" customWidth="1"/>
    <col min="3" max="3" width="9.9296875" bestFit="1" customWidth="1"/>
    <col min="5" max="5" width="9.19921875" bestFit="1" customWidth="1"/>
    <col min="6" max="6" width="11.53125" customWidth="1"/>
    <col min="7" max="7" width="9.9296875" bestFit="1" customWidth="1"/>
    <col min="14" max="14" width="11.53125" customWidth="1"/>
    <col min="17" max="17" width="11.19921875" customWidth="1"/>
    <col min="18" max="18" width="9.46484375" customWidth="1"/>
    <col min="21" max="21" width="16.53125" customWidth="1"/>
  </cols>
  <sheetData>
    <row r="1" spans="1:25" x14ac:dyDescent="0.4">
      <c r="A1" t="s">
        <v>0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0</v>
      </c>
      <c r="S1" t="s">
        <v>130</v>
      </c>
      <c r="T1" t="s">
        <v>131</v>
      </c>
      <c r="U1" t="s">
        <v>132</v>
      </c>
      <c r="V1" t="s">
        <v>152</v>
      </c>
      <c r="W1" t="s">
        <v>153</v>
      </c>
      <c r="X1" t="s">
        <v>154</v>
      </c>
      <c r="Y1" t="s">
        <v>155</v>
      </c>
    </row>
    <row r="2" spans="1:25" x14ac:dyDescent="0.4">
      <c r="A2" t="s">
        <v>64</v>
      </c>
      <c r="B2" s="1">
        <v>0.78059999999999996</v>
      </c>
      <c r="C2" s="1">
        <v>0.71330000000000005</v>
      </c>
      <c r="D2" s="1">
        <v>0.3478</v>
      </c>
      <c r="E2" s="1">
        <v>0.33329999999999999</v>
      </c>
      <c r="F2" s="1">
        <v>0.1036</v>
      </c>
      <c r="G2" s="1">
        <v>0.13020000000000001</v>
      </c>
      <c r="H2">
        <v>12.5151515151515</v>
      </c>
      <c r="I2">
        <v>2.1923076923076898</v>
      </c>
      <c r="J2">
        <v>2.5757575757575699</v>
      </c>
      <c r="K2">
        <v>1.1153846153846101</v>
      </c>
      <c r="L2">
        <v>3.2890144540914101E-2</v>
      </c>
      <c r="M2">
        <v>8.3628841607564994E-3</v>
      </c>
      <c r="N2">
        <v>99</v>
      </c>
      <c r="O2">
        <v>52</v>
      </c>
      <c r="P2">
        <v>34</v>
      </c>
      <c r="Q2">
        <v>6</v>
      </c>
      <c r="R2" t="s">
        <v>64</v>
      </c>
      <c r="S2" s="5">
        <v>0.25939849624060152</v>
      </c>
      <c r="T2" s="5">
        <v>9.7744360902255634E-2</v>
      </c>
      <c r="U2" s="5">
        <v>0.6428571428571429</v>
      </c>
      <c r="V2">
        <v>99</v>
      </c>
      <c r="W2">
        <v>12817</v>
      </c>
      <c r="X2">
        <v>525</v>
      </c>
      <c r="Y2">
        <v>52</v>
      </c>
    </row>
    <row r="3" spans="1:25" x14ac:dyDescent="0.4">
      <c r="A3" s="25" t="s">
        <v>15</v>
      </c>
      <c r="B3" s="1">
        <v>0.8054</v>
      </c>
      <c r="C3" s="1">
        <v>0.81810000000000005</v>
      </c>
      <c r="D3" s="1">
        <v>0.71589999999999998</v>
      </c>
      <c r="E3" s="1">
        <v>0.68889999999999996</v>
      </c>
      <c r="F3" s="1">
        <v>0.1242</v>
      </c>
      <c r="G3" s="1">
        <v>0.12189999999999999</v>
      </c>
      <c r="H3">
        <v>13.3553719008264</v>
      </c>
      <c r="I3">
        <v>1.5</v>
      </c>
      <c r="J3">
        <v>1.5867768595041301</v>
      </c>
      <c r="K3">
        <v>1.125</v>
      </c>
      <c r="L3">
        <v>3.78897315222518E-2</v>
      </c>
      <c r="M3">
        <v>1.3852813852813801E-2</v>
      </c>
      <c r="N3">
        <v>121</v>
      </c>
      <c r="O3">
        <v>24</v>
      </c>
      <c r="P3">
        <v>35</v>
      </c>
      <c r="Q3">
        <v>5</v>
      </c>
      <c r="R3" t="s">
        <v>15</v>
      </c>
      <c r="S3" s="5">
        <v>0.14912280701754385</v>
      </c>
      <c r="T3" s="5">
        <v>0.16228070175438597</v>
      </c>
      <c r="U3" s="5">
        <v>0.68859649122807021</v>
      </c>
      <c r="V3">
        <v>122</v>
      </c>
      <c r="W3">
        <v>8629</v>
      </c>
      <c r="X3">
        <v>815</v>
      </c>
      <c r="Y3">
        <v>20</v>
      </c>
    </row>
    <row r="4" spans="1:25" x14ac:dyDescent="0.4">
      <c r="A4" s="25" t="s">
        <v>60</v>
      </c>
      <c r="B4" s="1">
        <v>0.87809999999999999</v>
      </c>
      <c r="C4" s="1">
        <v>0.82599999999999996</v>
      </c>
      <c r="D4" s="1">
        <v>0.67090000000000005</v>
      </c>
      <c r="E4" s="2">
        <v>0.6</v>
      </c>
      <c r="F4" s="1">
        <v>0.10639999999999999</v>
      </c>
      <c r="G4" s="1">
        <v>0.1663</v>
      </c>
      <c r="H4">
        <v>7.9282051282051196</v>
      </c>
      <c r="I4">
        <v>3.4615384615384599</v>
      </c>
      <c r="J4">
        <v>1.22051282051282</v>
      </c>
      <c r="K4">
        <v>1.17948717948717</v>
      </c>
      <c r="L4">
        <v>7.7057539741311604E-2</v>
      </c>
      <c r="M4">
        <v>9.3068124685771705E-2</v>
      </c>
      <c r="N4">
        <v>195</v>
      </c>
      <c r="O4">
        <v>39</v>
      </c>
      <c r="P4">
        <v>7</v>
      </c>
      <c r="Q4">
        <v>5</v>
      </c>
      <c r="R4" t="s">
        <v>60</v>
      </c>
      <c r="S4" s="5">
        <v>0.23684210526315788</v>
      </c>
      <c r="T4" s="5">
        <v>8.4210526315789472E-2</v>
      </c>
      <c r="U4" s="5">
        <v>0.67894736842105263</v>
      </c>
      <c r="V4">
        <v>190</v>
      </c>
      <c r="W4">
        <v>9825</v>
      </c>
      <c r="X4">
        <v>967</v>
      </c>
      <c r="Y4">
        <v>73</v>
      </c>
    </row>
    <row r="5" spans="1:25" x14ac:dyDescent="0.4">
      <c r="A5" t="s">
        <v>73</v>
      </c>
      <c r="B5" s="1">
        <v>0.75749999999999995</v>
      </c>
      <c r="C5" s="1">
        <v>0.67669999999999997</v>
      </c>
      <c r="D5" s="1">
        <v>0.62250000000000005</v>
      </c>
      <c r="E5" s="1">
        <v>0.5897</v>
      </c>
      <c r="F5" s="1">
        <v>0.1865</v>
      </c>
      <c r="G5" s="1">
        <v>0.2893</v>
      </c>
      <c r="H5">
        <v>12.3042328042328</v>
      </c>
      <c r="I5">
        <v>1.9540229885057401</v>
      </c>
      <c r="J5">
        <v>2.9272486772486701</v>
      </c>
      <c r="K5">
        <v>1.1839080459770099</v>
      </c>
      <c r="L5">
        <v>1.6924687041150199E-2</v>
      </c>
      <c r="M5">
        <v>1.95596076013261E-2</v>
      </c>
      <c r="N5">
        <v>756</v>
      </c>
      <c r="O5">
        <v>87</v>
      </c>
      <c r="P5">
        <v>172</v>
      </c>
      <c r="Q5">
        <v>12</v>
      </c>
      <c r="R5" t="s">
        <v>73</v>
      </c>
      <c r="S5" s="5">
        <v>0.2174483437192522</v>
      </c>
      <c r="T5" s="5">
        <v>0.11216792390947852</v>
      </c>
      <c r="U5" s="5">
        <v>0.67038373237126925</v>
      </c>
      <c r="V5">
        <v>728</v>
      </c>
      <c r="W5">
        <v>112824</v>
      </c>
      <c r="X5">
        <v>3458</v>
      </c>
      <c r="Y5">
        <v>97</v>
      </c>
    </row>
    <row r="6" spans="1:25" x14ac:dyDescent="0.4">
      <c r="A6" t="s">
        <v>71</v>
      </c>
      <c r="B6" s="1">
        <v>0.87649999999999995</v>
      </c>
      <c r="C6" s="1">
        <v>0.76619999999999999</v>
      </c>
      <c r="D6" s="1">
        <v>0.75970000000000004</v>
      </c>
      <c r="E6" s="1">
        <v>0.69110000000000005</v>
      </c>
      <c r="F6" s="1">
        <v>7.8700000000000006E-2</v>
      </c>
      <c r="G6" s="1">
        <v>0.22969999999999999</v>
      </c>
      <c r="H6">
        <v>52.562068965517199</v>
      </c>
      <c r="I6">
        <v>2.3571428571428501</v>
      </c>
      <c r="J6">
        <v>11.0551724137931</v>
      </c>
      <c r="K6">
        <v>1.40816326530612</v>
      </c>
      <c r="L6">
        <v>2.91398221634399E-2</v>
      </c>
      <c r="M6">
        <v>4.8766637704439598E-2</v>
      </c>
      <c r="N6">
        <v>290</v>
      </c>
      <c r="O6">
        <v>98</v>
      </c>
      <c r="P6">
        <v>225</v>
      </c>
      <c r="Q6">
        <v>14</v>
      </c>
      <c r="R6" t="s">
        <v>71</v>
      </c>
      <c r="S6" s="5">
        <v>0.39428571428571429</v>
      </c>
      <c r="T6" s="5">
        <v>0.12952380952380951</v>
      </c>
      <c r="U6" s="5">
        <v>0.47619047619047616</v>
      </c>
      <c r="V6">
        <v>290</v>
      </c>
      <c r="W6">
        <v>77201</v>
      </c>
      <c r="X6">
        <v>6325</v>
      </c>
      <c r="Y6">
        <v>108</v>
      </c>
    </row>
    <row r="7" spans="1:25" x14ac:dyDescent="0.4">
      <c r="A7" s="25" t="s">
        <v>24</v>
      </c>
      <c r="B7" s="1">
        <v>0.8891</v>
      </c>
      <c r="C7" s="1">
        <v>0.89159999999999995</v>
      </c>
      <c r="D7" s="1">
        <v>0.59019999999999995</v>
      </c>
      <c r="E7" s="1">
        <v>0.53369999999999995</v>
      </c>
      <c r="F7" s="1">
        <v>3.04E-2</v>
      </c>
      <c r="G7" s="1">
        <v>6.3500000000000001E-2</v>
      </c>
      <c r="H7">
        <v>4.2280701754385897</v>
      </c>
      <c r="I7">
        <v>3.73893805309734</v>
      </c>
      <c r="J7">
        <v>1.57894736842105</v>
      </c>
      <c r="K7">
        <v>1.45575221238938</v>
      </c>
      <c r="L7">
        <v>6.2426496976468598E-2</v>
      </c>
      <c r="M7">
        <v>6.4990436482255207E-2</v>
      </c>
      <c r="N7">
        <v>228</v>
      </c>
      <c r="O7">
        <v>226</v>
      </c>
      <c r="P7">
        <v>8</v>
      </c>
      <c r="Q7">
        <v>7</v>
      </c>
      <c r="R7" t="s">
        <v>24</v>
      </c>
      <c r="S7" s="5">
        <v>0.20393120393120392</v>
      </c>
      <c r="T7" s="5">
        <v>8.1081081081081086E-2</v>
      </c>
      <c r="U7" s="5">
        <v>0.71498771498771496</v>
      </c>
      <c r="V7">
        <v>216</v>
      </c>
      <c r="W7">
        <v>23863</v>
      </c>
      <c r="X7">
        <v>107</v>
      </c>
      <c r="Y7">
        <v>65</v>
      </c>
    </row>
    <row r="8" spans="1:25" x14ac:dyDescent="0.4">
      <c r="A8" s="25" t="s">
        <v>81</v>
      </c>
      <c r="B8" s="1">
        <v>0.71530000000000005</v>
      </c>
      <c r="C8" s="1">
        <v>0.92120000000000002</v>
      </c>
      <c r="D8" s="1">
        <v>0.89239999999999997</v>
      </c>
      <c r="E8" s="1">
        <v>0.85470000000000002</v>
      </c>
      <c r="F8" s="1">
        <v>2.1899999999999999E-2</v>
      </c>
      <c r="G8" s="1">
        <v>2.52E-2</v>
      </c>
      <c r="H8">
        <v>8.3265822784810108</v>
      </c>
      <c r="I8">
        <v>2.3782051282051202</v>
      </c>
      <c r="J8">
        <v>2.5746835443037899</v>
      </c>
      <c r="K8">
        <v>1.4935897435897401</v>
      </c>
      <c r="L8">
        <v>2.8339113011552799E-2</v>
      </c>
      <c r="M8">
        <v>3.8489469996451101E-2</v>
      </c>
      <c r="N8">
        <v>395</v>
      </c>
      <c r="O8">
        <v>156</v>
      </c>
      <c r="P8">
        <v>85</v>
      </c>
      <c r="Q8">
        <v>17</v>
      </c>
      <c r="R8" t="s">
        <v>81</v>
      </c>
      <c r="S8" s="5">
        <v>0.19024390243902439</v>
      </c>
      <c r="T8" s="5">
        <v>0.32682926829268294</v>
      </c>
      <c r="U8" s="5">
        <v>0.48292682926829267</v>
      </c>
      <c r="V8">
        <v>417</v>
      </c>
      <c r="W8">
        <v>37491</v>
      </c>
      <c r="X8">
        <v>1255</v>
      </c>
      <c r="Y8">
        <v>83</v>
      </c>
    </row>
    <row r="9" spans="1:25" x14ac:dyDescent="0.4">
      <c r="A9" t="s">
        <v>50</v>
      </c>
      <c r="B9" s="1">
        <v>0.93110000000000004</v>
      </c>
      <c r="C9" s="1">
        <v>0.90529999999999999</v>
      </c>
      <c r="D9" s="1">
        <v>0.76100000000000001</v>
      </c>
      <c r="E9" s="1">
        <v>0.72330000000000005</v>
      </c>
      <c r="F9" s="1">
        <v>6.0999999999999999E-2</v>
      </c>
      <c r="G9" s="1">
        <v>8.8999999999999996E-2</v>
      </c>
      <c r="H9">
        <v>6.1351351351351298</v>
      </c>
      <c r="I9">
        <v>1.93333333333333</v>
      </c>
      <c r="J9">
        <v>2.19256756756756</v>
      </c>
      <c r="K9">
        <v>1.5066666666666599</v>
      </c>
      <c r="L9">
        <v>2.97914123877514E-2</v>
      </c>
      <c r="M9">
        <v>2.6138214698052799E-2</v>
      </c>
      <c r="N9">
        <v>296</v>
      </c>
      <c r="O9">
        <v>75</v>
      </c>
      <c r="P9">
        <v>86</v>
      </c>
      <c r="Q9">
        <v>22</v>
      </c>
      <c r="R9" t="s">
        <v>50</v>
      </c>
      <c r="S9" s="5">
        <v>0.19718309859154928</v>
      </c>
      <c r="T9" s="5">
        <v>7.2434607645875254E-2</v>
      </c>
      <c r="U9" s="5">
        <v>0.73038229376257546</v>
      </c>
      <c r="V9">
        <v>271</v>
      </c>
      <c r="W9">
        <v>16409</v>
      </c>
      <c r="X9">
        <v>629</v>
      </c>
      <c r="Y9">
        <v>67</v>
      </c>
    </row>
    <row r="10" spans="1:25" x14ac:dyDescent="0.4">
      <c r="A10" t="s">
        <v>100</v>
      </c>
      <c r="B10" s="1">
        <v>0.87839999999999996</v>
      </c>
      <c r="C10" s="1">
        <v>0.76080000000000003</v>
      </c>
      <c r="D10" s="1">
        <v>0.64600000000000002</v>
      </c>
      <c r="E10" s="1">
        <v>0.58709999999999996</v>
      </c>
      <c r="F10" s="1">
        <v>8.77E-2</v>
      </c>
      <c r="G10" s="1">
        <v>0.21390000000000001</v>
      </c>
      <c r="H10">
        <v>6.9315525876460704</v>
      </c>
      <c r="I10">
        <v>1.97647058823529</v>
      </c>
      <c r="J10">
        <v>2.0984974958263698</v>
      </c>
      <c r="K10">
        <v>1.51764705882352</v>
      </c>
      <c r="L10">
        <v>5.5266900247650803E-2</v>
      </c>
      <c r="M10">
        <v>5.1078965426684303E-2</v>
      </c>
      <c r="N10">
        <v>599</v>
      </c>
      <c r="O10">
        <v>85</v>
      </c>
      <c r="P10">
        <v>106</v>
      </c>
      <c r="Q10">
        <v>32</v>
      </c>
      <c r="R10" t="s">
        <v>100</v>
      </c>
      <c r="S10" s="5">
        <v>0.16156511695062084</v>
      </c>
      <c r="T10" s="5">
        <v>0.10799884493213976</v>
      </c>
      <c r="U10" s="5">
        <v>0.73043603811723934</v>
      </c>
      <c r="V10">
        <v>1121</v>
      </c>
      <c r="W10">
        <v>188105</v>
      </c>
      <c r="X10">
        <v>2789</v>
      </c>
      <c r="Y10">
        <v>85</v>
      </c>
    </row>
    <row r="11" spans="1:25" x14ac:dyDescent="0.4">
      <c r="A11" t="s">
        <v>78</v>
      </c>
      <c r="B11" s="1">
        <v>0.86619999999999997</v>
      </c>
      <c r="C11" s="2">
        <v>0.7</v>
      </c>
      <c r="D11" s="1">
        <v>0.66279999999999994</v>
      </c>
      <c r="E11" s="1">
        <v>0.61219999999999997</v>
      </c>
      <c r="F11" s="1">
        <v>6.9099999999999995E-2</v>
      </c>
      <c r="G11" s="1">
        <v>0.2631</v>
      </c>
      <c r="H11">
        <v>13.5430711610486</v>
      </c>
      <c r="I11">
        <v>2.8682170542635599</v>
      </c>
      <c r="J11">
        <v>5.1123595505617896</v>
      </c>
      <c r="K11">
        <v>1.6434108527131699</v>
      </c>
      <c r="L11">
        <v>1.7770565358089602E-2</v>
      </c>
      <c r="M11">
        <v>1.55700944050861E-2</v>
      </c>
      <c r="N11">
        <v>267</v>
      </c>
      <c r="O11">
        <v>129</v>
      </c>
      <c r="P11">
        <v>191</v>
      </c>
      <c r="Q11">
        <v>47</v>
      </c>
      <c r="R11" t="s">
        <v>78</v>
      </c>
      <c r="S11" s="5">
        <v>0.29197761194029853</v>
      </c>
      <c r="T11" s="5">
        <v>6.7164179104477612E-2</v>
      </c>
      <c r="U11" s="5">
        <v>0.64085820895522383</v>
      </c>
      <c r="V11">
        <v>280</v>
      </c>
      <c r="W11">
        <v>25246</v>
      </c>
      <c r="X11">
        <v>2114</v>
      </c>
      <c r="Y11">
        <v>222</v>
      </c>
    </row>
    <row r="12" spans="1:25" x14ac:dyDescent="0.4">
      <c r="A12" t="s">
        <v>80</v>
      </c>
      <c r="B12" s="1">
        <v>0.46110000000000001</v>
      </c>
      <c r="C12" s="1">
        <v>0.60409999999999997</v>
      </c>
      <c r="D12" s="1">
        <v>0.68469999999999998</v>
      </c>
      <c r="E12" s="1">
        <v>0.68030000000000002</v>
      </c>
      <c r="F12" s="1">
        <v>0.19420000000000001</v>
      </c>
      <c r="G12" s="1">
        <v>0.27689999999999998</v>
      </c>
      <c r="H12">
        <v>25.7009063444108</v>
      </c>
      <c r="I12">
        <v>5.7215189873417698</v>
      </c>
      <c r="J12">
        <v>7.49244712990936</v>
      </c>
      <c r="K12">
        <v>1.64556962025316</v>
      </c>
      <c r="L12">
        <v>4.26160658215212E-2</v>
      </c>
      <c r="M12">
        <v>2.7250685999661101E-2</v>
      </c>
      <c r="N12">
        <v>331</v>
      </c>
      <c r="O12">
        <v>237</v>
      </c>
      <c r="P12">
        <v>108</v>
      </c>
      <c r="Q12">
        <v>31</v>
      </c>
      <c r="R12" t="s">
        <v>80</v>
      </c>
      <c r="S12" s="5">
        <v>0.48239436619718312</v>
      </c>
      <c r="T12" s="5">
        <v>0.10915492957746478</v>
      </c>
      <c r="U12" s="5">
        <v>0.40845070422535212</v>
      </c>
      <c r="V12">
        <v>339</v>
      </c>
      <c r="W12">
        <v>43546</v>
      </c>
      <c r="X12">
        <v>2716</v>
      </c>
      <c r="Y12">
        <v>198</v>
      </c>
    </row>
    <row r="13" spans="1:25" x14ac:dyDescent="0.4">
      <c r="A13" t="s">
        <v>94</v>
      </c>
      <c r="B13" s="1">
        <v>0.94969999999999999</v>
      </c>
      <c r="C13" s="1">
        <v>0.94920000000000004</v>
      </c>
      <c r="D13" s="1">
        <v>0.9032</v>
      </c>
      <c r="E13" s="1">
        <v>0.90410000000000001</v>
      </c>
      <c r="F13" s="1">
        <v>4.2299999999999997E-2</v>
      </c>
      <c r="G13" s="1">
        <v>5.2400000000000002E-2</v>
      </c>
      <c r="H13">
        <v>6.60055865921787</v>
      </c>
      <c r="I13">
        <v>3</v>
      </c>
      <c r="J13">
        <v>2.8966480446927299</v>
      </c>
      <c r="K13">
        <v>1.73538461538461</v>
      </c>
      <c r="L13">
        <v>3.1532722701426298E-2</v>
      </c>
      <c r="M13">
        <v>1.5222071773823599E-2</v>
      </c>
      <c r="N13">
        <v>358</v>
      </c>
      <c r="O13">
        <v>325</v>
      </c>
      <c r="P13">
        <v>95</v>
      </c>
      <c r="Q13">
        <v>33</v>
      </c>
      <c r="R13" t="s">
        <v>94</v>
      </c>
      <c r="S13" s="5">
        <v>0.20156046814044212</v>
      </c>
      <c r="T13" s="5">
        <v>6.5019505851755524E-3</v>
      </c>
      <c r="U13" s="5">
        <v>0.7919375812743823</v>
      </c>
      <c r="V13">
        <v>349</v>
      </c>
      <c r="W13">
        <v>10208</v>
      </c>
      <c r="X13">
        <v>855</v>
      </c>
      <c r="Y13">
        <v>292</v>
      </c>
    </row>
    <row r="14" spans="1:25" x14ac:dyDescent="0.4">
      <c r="A14" t="s">
        <v>30</v>
      </c>
      <c r="B14" s="1">
        <v>0.62380000000000002</v>
      </c>
      <c r="C14" s="1">
        <v>0.62260000000000004</v>
      </c>
      <c r="D14" s="1">
        <v>0.70209999999999995</v>
      </c>
      <c r="E14" s="1">
        <v>0.35899999999999999</v>
      </c>
      <c r="F14" s="1">
        <v>0.1105</v>
      </c>
      <c r="G14" s="1">
        <v>0.36849999999999999</v>
      </c>
      <c r="H14">
        <v>34.844660194174701</v>
      </c>
      <c r="I14">
        <v>2.5679012345679002</v>
      </c>
      <c r="J14">
        <v>5.0388349514563098</v>
      </c>
      <c r="K14">
        <v>1.7654320987654299</v>
      </c>
      <c r="L14">
        <v>5.2392998425923799E-2</v>
      </c>
      <c r="M14">
        <v>5.2181784505016801E-2</v>
      </c>
      <c r="N14">
        <v>103</v>
      </c>
      <c r="O14">
        <v>81</v>
      </c>
      <c r="P14">
        <v>96</v>
      </c>
      <c r="Q14">
        <v>12</v>
      </c>
      <c r="R14" t="s">
        <v>30</v>
      </c>
      <c r="S14" s="5">
        <v>0.67632850241545894</v>
      </c>
      <c r="T14" s="5">
        <v>8.2125603864734303E-2</v>
      </c>
      <c r="U14" s="5">
        <v>0.24154589371980675</v>
      </c>
      <c r="V14">
        <v>102</v>
      </c>
      <c r="W14">
        <v>16561</v>
      </c>
      <c r="X14">
        <v>1668</v>
      </c>
      <c r="Y14">
        <v>83</v>
      </c>
    </row>
    <row r="15" spans="1:25" x14ac:dyDescent="0.4">
      <c r="A15" t="s">
        <v>66</v>
      </c>
      <c r="B15" s="1">
        <v>0.95960000000000001</v>
      </c>
      <c r="C15" s="1">
        <v>0.94950000000000001</v>
      </c>
      <c r="D15" s="1">
        <v>0.7056</v>
      </c>
      <c r="E15" s="1">
        <v>0.69610000000000005</v>
      </c>
      <c r="F15" s="1">
        <v>3.2800000000000003E-2</v>
      </c>
      <c r="G15" s="1">
        <v>4.0500000000000001E-2</v>
      </c>
      <c r="H15">
        <v>5.2979942693409701</v>
      </c>
      <c r="I15">
        <v>2.85507246376811</v>
      </c>
      <c r="J15">
        <v>2.4183381088825202</v>
      </c>
      <c r="K15">
        <v>1.7971014492753601</v>
      </c>
      <c r="L15">
        <v>3.2591481761145603E-2</v>
      </c>
      <c r="M15">
        <v>2.7999497903445001E-2</v>
      </c>
      <c r="N15">
        <v>349</v>
      </c>
      <c r="O15">
        <v>138</v>
      </c>
      <c r="P15">
        <v>41</v>
      </c>
      <c r="Q15">
        <v>27</v>
      </c>
      <c r="R15" t="s">
        <v>66</v>
      </c>
      <c r="S15" s="5">
        <v>0.15584415584415584</v>
      </c>
      <c r="T15" s="5">
        <v>0.11363636363636363</v>
      </c>
      <c r="U15" s="5">
        <v>0.73051948051948057</v>
      </c>
      <c r="V15">
        <v>276</v>
      </c>
      <c r="W15">
        <v>11441</v>
      </c>
      <c r="X15">
        <v>729</v>
      </c>
      <c r="Y15">
        <v>144</v>
      </c>
    </row>
    <row r="16" spans="1:25" x14ac:dyDescent="0.4">
      <c r="A16" t="s">
        <v>93</v>
      </c>
      <c r="B16" s="1">
        <v>0.71640000000000004</v>
      </c>
      <c r="C16" s="1">
        <v>0.67149999999999999</v>
      </c>
      <c r="D16" s="1">
        <v>0.46610000000000001</v>
      </c>
      <c r="E16" s="1">
        <v>0.46510000000000001</v>
      </c>
      <c r="F16" s="1">
        <v>0.14330000000000001</v>
      </c>
      <c r="G16" s="1">
        <v>0.2084</v>
      </c>
      <c r="H16">
        <v>13.027397260273901</v>
      </c>
      <c r="I16">
        <v>3.8221709006928402</v>
      </c>
      <c r="J16">
        <v>2.5244618395303302</v>
      </c>
      <c r="K16">
        <v>1.8614318706697399</v>
      </c>
      <c r="L16">
        <v>2.70807873759027E-2</v>
      </c>
      <c r="M16">
        <v>2.7164842622259901E-2</v>
      </c>
      <c r="N16">
        <v>511</v>
      </c>
      <c r="O16">
        <v>433</v>
      </c>
      <c r="P16">
        <v>40</v>
      </c>
      <c r="Q16">
        <v>28</v>
      </c>
      <c r="R16" t="s">
        <v>93</v>
      </c>
      <c r="S16" s="5">
        <v>0.11244979919678715</v>
      </c>
      <c r="T16" s="5">
        <v>7.0058009817045963E-2</v>
      </c>
      <c r="U16" s="5">
        <v>0.81749219098616688</v>
      </c>
      <c r="V16">
        <v>483</v>
      </c>
      <c r="W16">
        <v>45484</v>
      </c>
      <c r="X16">
        <v>3188</v>
      </c>
      <c r="Y16">
        <v>539</v>
      </c>
    </row>
    <row r="17" spans="1:25" x14ac:dyDescent="0.4">
      <c r="A17" s="25" t="s">
        <v>75</v>
      </c>
      <c r="B17" s="1">
        <v>0.91920000000000002</v>
      </c>
      <c r="C17" s="1">
        <v>0.89729999999999999</v>
      </c>
      <c r="D17" s="1">
        <v>0.68940000000000001</v>
      </c>
      <c r="E17" s="1">
        <v>0.68579999999999997</v>
      </c>
      <c r="F17" s="1">
        <v>3.0099999999999998E-2</v>
      </c>
      <c r="G17" s="1">
        <v>4.82E-2</v>
      </c>
      <c r="H17">
        <v>17.6391752577319</v>
      </c>
      <c r="I17">
        <v>2.2837837837837802</v>
      </c>
      <c r="J17">
        <v>5.8494845360824703</v>
      </c>
      <c r="K17">
        <v>1.8682432432432401</v>
      </c>
      <c r="L17">
        <v>9.2858010996163098E-3</v>
      </c>
      <c r="M17">
        <v>7.5031221946835897E-3</v>
      </c>
      <c r="N17">
        <v>485</v>
      </c>
      <c r="O17">
        <v>296</v>
      </c>
      <c r="P17">
        <v>335</v>
      </c>
      <c r="Q17">
        <v>90</v>
      </c>
      <c r="R17" t="s">
        <v>75</v>
      </c>
      <c r="S17" s="5">
        <v>4.3170559094125975E-2</v>
      </c>
      <c r="T17" s="5">
        <v>2.9723991507430998E-2</v>
      </c>
      <c r="U17" s="5">
        <v>0.92710544939844308</v>
      </c>
      <c r="V17">
        <v>477</v>
      </c>
      <c r="W17">
        <v>44168</v>
      </c>
      <c r="X17">
        <v>5178</v>
      </c>
      <c r="Y17">
        <v>215</v>
      </c>
    </row>
    <row r="18" spans="1:25" x14ac:dyDescent="0.4">
      <c r="A18" t="s">
        <v>29</v>
      </c>
      <c r="B18" s="1">
        <v>0.83450000000000002</v>
      </c>
      <c r="C18" s="1">
        <v>0.77980000000000005</v>
      </c>
      <c r="D18" s="2">
        <v>0.6</v>
      </c>
      <c r="E18" s="1">
        <v>0.56440000000000001</v>
      </c>
      <c r="F18" s="1">
        <v>0.1138</v>
      </c>
      <c r="G18" s="1">
        <v>0.19020000000000001</v>
      </c>
      <c r="H18">
        <v>34.247619047618997</v>
      </c>
      <c r="I18">
        <v>7.4823529411764698</v>
      </c>
      <c r="J18">
        <v>3.6285714285714201</v>
      </c>
      <c r="K18">
        <v>1.8705882352941099</v>
      </c>
      <c r="L18">
        <v>4.0872477629695599E-2</v>
      </c>
      <c r="M18">
        <v>6.1003817460924203E-2</v>
      </c>
      <c r="N18">
        <v>105</v>
      </c>
      <c r="O18">
        <v>85</v>
      </c>
      <c r="P18">
        <v>47</v>
      </c>
      <c r="Q18">
        <v>11</v>
      </c>
      <c r="R18" t="s">
        <v>29</v>
      </c>
      <c r="S18" s="5">
        <v>0.22480620155038761</v>
      </c>
      <c r="T18" s="5">
        <v>2.8423772609819122E-2</v>
      </c>
      <c r="U18" s="5">
        <v>0.74677002583979324</v>
      </c>
      <c r="V18">
        <v>102</v>
      </c>
      <c r="W18">
        <v>10595</v>
      </c>
      <c r="X18">
        <v>1478</v>
      </c>
      <c r="Y18">
        <v>329</v>
      </c>
    </row>
    <row r="19" spans="1:25" x14ac:dyDescent="0.4">
      <c r="A19" t="s">
        <v>44</v>
      </c>
      <c r="B19" s="1">
        <v>0.93079999999999996</v>
      </c>
      <c r="C19" s="1">
        <v>0.71850000000000003</v>
      </c>
      <c r="D19" s="1">
        <v>0.49869999999999998</v>
      </c>
      <c r="E19" s="1">
        <v>0.5595</v>
      </c>
      <c r="F19" s="1">
        <v>4.2900000000000001E-2</v>
      </c>
      <c r="G19" s="1">
        <v>0.22140000000000001</v>
      </c>
      <c r="H19">
        <v>11.049327354260001</v>
      </c>
      <c r="I19">
        <v>2.6981132075471699</v>
      </c>
      <c r="J19">
        <v>2.8385650224215202</v>
      </c>
      <c r="K19">
        <v>1.92924528301886</v>
      </c>
      <c r="L19">
        <v>3.7353411364504201E-2</v>
      </c>
      <c r="M19">
        <v>1.53434073317494E-2</v>
      </c>
      <c r="N19">
        <v>446</v>
      </c>
      <c r="O19">
        <v>212</v>
      </c>
      <c r="P19">
        <v>89</v>
      </c>
      <c r="Q19">
        <v>37</v>
      </c>
      <c r="R19" t="s">
        <v>44</v>
      </c>
      <c r="S19" s="5">
        <v>0.39931506849315068</v>
      </c>
      <c r="T19" s="5">
        <v>7.4657534246575341E-2</v>
      </c>
      <c r="U19" s="5">
        <v>0.52602739726027392</v>
      </c>
      <c r="V19">
        <v>449</v>
      </c>
      <c r="W19">
        <v>42369</v>
      </c>
      <c r="X19">
        <v>1787</v>
      </c>
      <c r="Y19">
        <v>231</v>
      </c>
    </row>
    <row r="20" spans="1:25" x14ac:dyDescent="0.4">
      <c r="A20" t="s">
        <v>18</v>
      </c>
      <c r="B20" s="1">
        <v>0.82369999999999999</v>
      </c>
      <c r="C20" s="1">
        <v>0.66110000000000002</v>
      </c>
      <c r="D20" s="1">
        <v>0.84540000000000004</v>
      </c>
      <c r="E20" s="1">
        <v>0.62749999999999995</v>
      </c>
      <c r="F20" s="1">
        <v>4.7100000000000003E-2</v>
      </c>
      <c r="G20" s="1">
        <v>0.30280000000000001</v>
      </c>
      <c r="H20">
        <v>49.913043478260803</v>
      </c>
      <c r="I20">
        <v>3.4411764705882302</v>
      </c>
      <c r="J20">
        <v>9.0782608695652094</v>
      </c>
      <c r="K20">
        <v>1.98529411764705</v>
      </c>
      <c r="L20">
        <v>5.3396639413814402E-2</v>
      </c>
      <c r="M20">
        <v>5.4691239844808198E-2</v>
      </c>
      <c r="N20">
        <v>115</v>
      </c>
      <c r="O20">
        <v>68</v>
      </c>
      <c r="P20">
        <v>180</v>
      </c>
      <c r="Q20">
        <v>27</v>
      </c>
      <c r="R20" t="s">
        <v>18</v>
      </c>
      <c r="S20" s="5">
        <v>0.3902439024390244</v>
      </c>
      <c r="T20" s="5">
        <v>6.7073170731707321E-2</v>
      </c>
      <c r="U20" s="5">
        <v>0.54268292682926833</v>
      </c>
      <c r="V20">
        <v>120</v>
      </c>
      <c r="W20">
        <v>16540</v>
      </c>
      <c r="X20">
        <v>2850</v>
      </c>
      <c r="Y20">
        <v>133</v>
      </c>
    </row>
    <row r="21" spans="1:25" x14ac:dyDescent="0.4">
      <c r="A21" t="s">
        <v>61</v>
      </c>
      <c r="B21" s="1">
        <v>0.83889999999999998</v>
      </c>
      <c r="C21" s="1">
        <v>0.63019999999999998</v>
      </c>
      <c r="D21" s="2">
        <v>0.8</v>
      </c>
      <c r="E21" s="1">
        <v>0.9365</v>
      </c>
      <c r="F21" s="2">
        <v>0.61</v>
      </c>
      <c r="G21" s="1">
        <v>3.6700000000000003E-2</v>
      </c>
      <c r="H21">
        <v>23.2775665399239</v>
      </c>
      <c r="I21">
        <v>5.3898305084745699</v>
      </c>
      <c r="J21">
        <v>5.1482889733840302</v>
      </c>
      <c r="K21">
        <v>1.99152542372881</v>
      </c>
      <c r="L21">
        <v>8.1174479191571405E-2</v>
      </c>
      <c r="M21">
        <v>3.3522912830354197E-2</v>
      </c>
      <c r="N21">
        <v>263</v>
      </c>
      <c r="O21">
        <v>118</v>
      </c>
      <c r="P21">
        <v>391</v>
      </c>
      <c r="Q21">
        <v>37</v>
      </c>
      <c r="R21" t="s">
        <v>61</v>
      </c>
      <c r="S21" s="5">
        <v>0.95744680851063835</v>
      </c>
      <c r="T21" s="5">
        <v>1.0638297872340425E-2</v>
      </c>
      <c r="U21" s="5">
        <v>3.1914893617021274E-2</v>
      </c>
      <c r="V21">
        <v>262</v>
      </c>
      <c r="W21">
        <v>71183</v>
      </c>
      <c r="X21">
        <v>3082</v>
      </c>
      <c r="Y21">
        <v>458</v>
      </c>
    </row>
    <row r="22" spans="1:25" x14ac:dyDescent="0.4">
      <c r="A22" t="s">
        <v>107</v>
      </c>
      <c r="B22" s="1">
        <v>0.7722</v>
      </c>
      <c r="C22" s="1">
        <v>0.60089999999999999</v>
      </c>
      <c r="D22" s="1">
        <v>0.58050000000000002</v>
      </c>
      <c r="E22" s="1">
        <v>0.52990000000000004</v>
      </c>
      <c r="F22" s="1">
        <v>0.1376</v>
      </c>
      <c r="G22" s="1">
        <v>0.32379999999999998</v>
      </c>
      <c r="H22">
        <v>13.232628398791499</v>
      </c>
      <c r="I22">
        <v>2.9722222222222201</v>
      </c>
      <c r="J22">
        <v>3.5256797583081498</v>
      </c>
      <c r="K22">
        <v>2.0069444444444402</v>
      </c>
      <c r="L22">
        <v>7.9494234270028302E-2</v>
      </c>
      <c r="M22">
        <v>3.1334281106964498E-2</v>
      </c>
      <c r="N22">
        <v>331</v>
      </c>
      <c r="O22">
        <v>144</v>
      </c>
      <c r="P22">
        <v>75</v>
      </c>
      <c r="Q22">
        <v>35</v>
      </c>
      <c r="R22" t="s">
        <v>107</v>
      </c>
      <c r="S22" s="5">
        <v>0.29835390946502055</v>
      </c>
      <c r="T22" s="5">
        <v>8.1275720164609058E-2</v>
      </c>
      <c r="U22" s="5">
        <v>0.62037037037037035</v>
      </c>
      <c r="V22">
        <v>309</v>
      </c>
      <c r="W22">
        <v>31390</v>
      </c>
      <c r="X22">
        <v>1495</v>
      </c>
      <c r="Y22">
        <v>205</v>
      </c>
    </row>
    <row r="23" spans="1:25" x14ac:dyDescent="0.4">
      <c r="A23" t="s">
        <v>96</v>
      </c>
      <c r="B23" s="1">
        <v>0.77959999999999996</v>
      </c>
      <c r="C23" s="1">
        <v>0.68589999999999995</v>
      </c>
      <c r="D23" s="1">
        <v>0.60640000000000005</v>
      </c>
      <c r="E23" s="1">
        <v>0.61860000000000004</v>
      </c>
      <c r="F23" s="1">
        <v>0.19350000000000001</v>
      </c>
      <c r="G23" s="1">
        <v>0.30890000000000001</v>
      </c>
      <c r="H23">
        <v>57.314814814814802</v>
      </c>
      <c r="I23">
        <v>10.3170731707317</v>
      </c>
      <c r="J23">
        <v>9.7592592592592595</v>
      </c>
      <c r="K23">
        <v>2.08536585365853</v>
      </c>
      <c r="L23">
        <v>4.6534203668510001E-2</v>
      </c>
      <c r="M23">
        <v>2.9745431305589001E-2</v>
      </c>
      <c r="N23">
        <v>108</v>
      </c>
      <c r="O23">
        <v>82</v>
      </c>
      <c r="P23">
        <v>338</v>
      </c>
      <c r="Q23">
        <v>39</v>
      </c>
      <c r="R23" t="s">
        <v>96</v>
      </c>
      <c r="S23" s="5">
        <v>0.11409395973154363</v>
      </c>
      <c r="T23" s="5">
        <v>7.6062639821029079E-2</v>
      </c>
      <c r="U23" s="5">
        <v>0.80984340044742731</v>
      </c>
      <c r="V23">
        <v>109</v>
      </c>
      <c r="W23">
        <v>26413</v>
      </c>
      <c r="X23">
        <v>2753</v>
      </c>
      <c r="Y23">
        <v>450</v>
      </c>
    </row>
    <row r="24" spans="1:25" x14ac:dyDescent="0.4">
      <c r="A24" t="s">
        <v>36</v>
      </c>
      <c r="B24" s="1">
        <v>0.73640000000000005</v>
      </c>
      <c r="C24" s="1">
        <v>0.58520000000000005</v>
      </c>
      <c r="D24" s="1">
        <v>0.52769999999999995</v>
      </c>
      <c r="E24" s="1">
        <v>0.51080000000000003</v>
      </c>
      <c r="F24" s="1">
        <v>0.1731</v>
      </c>
      <c r="G24" s="1">
        <v>0.35239999999999999</v>
      </c>
      <c r="H24">
        <v>28.904761904761902</v>
      </c>
      <c r="I24">
        <v>3.07567567567567</v>
      </c>
      <c r="J24">
        <v>8.1815476190476097</v>
      </c>
      <c r="K24">
        <v>2.2918918918918898</v>
      </c>
      <c r="L24">
        <v>1.68422063295325E-2</v>
      </c>
      <c r="M24">
        <v>1.3106119143950601E-2</v>
      </c>
      <c r="N24">
        <v>336</v>
      </c>
      <c r="O24">
        <v>185</v>
      </c>
      <c r="P24">
        <v>451</v>
      </c>
      <c r="Q24">
        <v>96</v>
      </c>
      <c r="R24" t="s">
        <v>36</v>
      </c>
      <c r="S24" s="5">
        <v>0.23069001029866118</v>
      </c>
      <c r="T24" s="5">
        <v>7.7239958805355308E-2</v>
      </c>
      <c r="U24" s="5">
        <v>0.69207003089598351</v>
      </c>
      <c r="V24">
        <v>342</v>
      </c>
      <c r="W24">
        <v>35617</v>
      </c>
      <c r="X24">
        <v>5989</v>
      </c>
      <c r="Y24">
        <v>370</v>
      </c>
    </row>
    <row r="25" spans="1:25" x14ac:dyDescent="0.4">
      <c r="A25" t="s">
        <v>59</v>
      </c>
      <c r="B25" s="1">
        <v>0.81389999999999996</v>
      </c>
      <c r="C25" s="1">
        <v>0.67500000000000004</v>
      </c>
      <c r="D25" s="1">
        <v>0.59619999999999995</v>
      </c>
      <c r="E25" s="1">
        <v>0.55130000000000001</v>
      </c>
      <c r="F25" s="1">
        <v>0.1179</v>
      </c>
      <c r="G25" s="1">
        <v>0.27960000000000002</v>
      </c>
      <c r="H25">
        <v>17.5253283302063</v>
      </c>
      <c r="I25">
        <v>5.71386430678466</v>
      </c>
      <c r="J25">
        <v>4.5590994371482099</v>
      </c>
      <c r="K25">
        <v>2.41887905604719</v>
      </c>
      <c r="L25">
        <v>2.0434711625232201E-2</v>
      </c>
      <c r="M25">
        <v>1.84026461880453E-2</v>
      </c>
      <c r="N25">
        <v>533</v>
      </c>
      <c r="O25">
        <v>339</v>
      </c>
      <c r="P25">
        <v>329</v>
      </c>
      <c r="Q25">
        <v>115</v>
      </c>
      <c r="R25" t="s">
        <v>59</v>
      </c>
      <c r="S25" s="5">
        <v>0.31455696202531647</v>
      </c>
      <c r="T25" s="5">
        <v>0.11962025316455696</v>
      </c>
      <c r="U25" s="5">
        <v>0.5658227848101266</v>
      </c>
      <c r="V25">
        <v>548</v>
      </c>
      <c r="W25">
        <v>95582</v>
      </c>
      <c r="X25">
        <v>6398</v>
      </c>
      <c r="Y25">
        <v>1352</v>
      </c>
    </row>
    <row r="26" spans="1:25" x14ac:dyDescent="0.4">
      <c r="A26" t="s">
        <v>83</v>
      </c>
      <c r="B26" s="1">
        <v>0.75609999999999999</v>
      </c>
      <c r="C26" s="1">
        <v>0.67679999999999996</v>
      </c>
      <c r="D26" s="1">
        <v>0.64759999999999995</v>
      </c>
      <c r="E26" s="1">
        <v>0.60429999999999995</v>
      </c>
      <c r="F26" s="1">
        <v>0.19059999999999999</v>
      </c>
      <c r="G26" s="1">
        <v>0.30499999999999999</v>
      </c>
      <c r="H26">
        <v>46.986928104575099</v>
      </c>
      <c r="I26">
        <v>10.0284974093264</v>
      </c>
      <c r="J26">
        <v>4.9607843137254903</v>
      </c>
      <c r="K26">
        <v>2.5181347150259001</v>
      </c>
      <c r="L26">
        <v>1.7116371880992302E-2</v>
      </c>
      <c r="M26">
        <v>1.3758771757293E-2</v>
      </c>
      <c r="N26">
        <v>459</v>
      </c>
      <c r="O26">
        <v>386</v>
      </c>
      <c r="P26">
        <v>297</v>
      </c>
      <c r="Q26">
        <v>78</v>
      </c>
      <c r="R26" t="s">
        <v>83</v>
      </c>
      <c r="S26" s="5">
        <v>0.28766157461809638</v>
      </c>
      <c r="T26" s="5">
        <v>0.13490011750881317</v>
      </c>
      <c r="U26" s="5">
        <v>0.57743830787309047</v>
      </c>
      <c r="V26">
        <v>446</v>
      </c>
      <c r="W26">
        <v>246571</v>
      </c>
      <c r="X26">
        <v>7020</v>
      </c>
      <c r="Y26">
        <v>1074</v>
      </c>
    </row>
    <row r="27" spans="1:25" x14ac:dyDescent="0.4">
      <c r="A27" t="s">
        <v>82</v>
      </c>
      <c r="B27" s="1">
        <v>0.69820000000000004</v>
      </c>
      <c r="C27" s="1">
        <v>0.67310000000000003</v>
      </c>
      <c r="D27" s="1">
        <v>0.60519999999999996</v>
      </c>
      <c r="E27" s="1">
        <v>0.60699999999999998</v>
      </c>
      <c r="F27" s="1">
        <v>0.25879999999999997</v>
      </c>
      <c r="G27" s="1">
        <v>0.29299999999999998</v>
      </c>
      <c r="H27">
        <v>32.106728538283001</v>
      </c>
      <c r="I27">
        <v>9.4682274247491591</v>
      </c>
      <c r="J27">
        <v>5.0626450116009201</v>
      </c>
      <c r="K27">
        <v>2.6454849498327699</v>
      </c>
      <c r="L27">
        <v>1.9638907613282401E-2</v>
      </c>
      <c r="M27">
        <v>1.60646410610773E-2</v>
      </c>
      <c r="N27">
        <v>431</v>
      </c>
      <c r="O27">
        <v>299</v>
      </c>
      <c r="P27">
        <v>319</v>
      </c>
      <c r="Q27">
        <v>102</v>
      </c>
      <c r="R27" t="s">
        <v>82</v>
      </c>
      <c r="S27" s="5">
        <v>0.25387205387205386</v>
      </c>
      <c r="T27" s="5">
        <v>0.10909090909090909</v>
      </c>
      <c r="U27" s="5">
        <v>0.63703703703703707</v>
      </c>
      <c r="V27">
        <v>396</v>
      </c>
      <c r="W27">
        <v>54194</v>
      </c>
      <c r="X27">
        <v>5515</v>
      </c>
      <c r="Y27">
        <v>1503</v>
      </c>
    </row>
    <row r="28" spans="1:25" x14ac:dyDescent="0.4">
      <c r="A28" t="s">
        <v>17</v>
      </c>
      <c r="B28" s="1">
        <v>0.7752</v>
      </c>
      <c r="C28" s="1">
        <v>0.57599999999999996</v>
      </c>
      <c r="D28" s="1">
        <v>0.56820000000000004</v>
      </c>
      <c r="E28" s="1">
        <v>0.54349999999999998</v>
      </c>
      <c r="F28" s="1">
        <v>0.10979999999999999</v>
      </c>
      <c r="G28" s="1">
        <v>0.38919999999999999</v>
      </c>
      <c r="H28">
        <v>47.761467889908197</v>
      </c>
      <c r="I28">
        <v>10.381443298969</v>
      </c>
      <c r="J28">
        <v>7.7339449541284404</v>
      </c>
      <c r="K28">
        <v>3.0721649484536</v>
      </c>
      <c r="L28">
        <v>3.9338586342026999E-2</v>
      </c>
      <c r="M28">
        <v>4.11182485007896E-2</v>
      </c>
      <c r="N28">
        <v>109</v>
      </c>
      <c r="O28">
        <v>97</v>
      </c>
      <c r="P28">
        <v>86</v>
      </c>
      <c r="Q28">
        <v>36</v>
      </c>
      <c r="R28" t="s">
        <v>17</v>
      </c>
      <c r="S28" s="5">
        <v>0.45259938837920488</v>
      </c>
      <c r="T28" s="5">
        <v>8.2568807339449546E-2</v>
      </c>
      <c r="U28" s="5">
        <v>0.46483180428134557</v>
      </c>
      <c r="V28">
        <v>109</v>
      </c>
      <c r="W28">
        <v>16546</v>
      </c>
      <c r="X28">
        <v>2383</v>
      </c>
      <c r="Y28">
        <v>553</v>
      </c>
    </row>
    <row r="29" spans="1:25" x14ac:dyDescent="0.4">
      <c r="A29" t="s">
        <v>89</v>
      </c>
      <c r="B29" s="1">
        <v>0.73499999999999999</v>
      </c>
      <c r="C29" s="1">
        <v>0.67169999999999996</v>
      </c>
      <c r="D29" s="1">
        <v>0.56020000000000003</v>
      </c>
      <c r="E29" s="1">
        <v>0.55369999999999997</v>
      </c>
      <c r="F29" s="1">
        <v>0.25040000000000001</v>
      </c>
      <c r="G29" s="1">
        <v>0.31919999999999998</v>
      </c>
      <c r="H29">
        <v>42.808823529411697</v>
      </c>
      <c r="I29">
        <v>4.7385826771653496</v>
      </c>
      <c r="J29">
        <v>11.3142414860681</v>
      </c>
      <c r="K29">
        <v>3.1685039370078698</v>
      </c>
      <c r="L29">
        <v>1.0931666146188099E-2</v>
      </c>
      <c r="M29">
        <v>1.0146819056732899E-2</v>
      </c>
      <c r="N29">
        <v>1292</v>
      </c>
      <c r="O29">
        <v>635</v>
      </c>
      <c r="P29">
        <v>796</v>
      </c>
      <c r="Q29">
        <v>251</v>
      </c>
      <c r="R29" t="s">
        <v>89</v>
      </c>
      <c r="S29" s="5">
        <v>0.11563314816914182</v>
      </c>
      <c r="T29" s="5">
        <v>5.5435891622265046E-2</v>
      </c>
      <c r="U29" s="5">
        <v>0.82893096020859314</v>
      </c>
      <c r="V29">
        <v>1233</v>
      </c>
      <c r="W29">
        <v>356546</v>
      </c>
      <c r="X29">
        <v>22832</v>
      </c>
      <c r="Y29">
        <v>1166</v>
      </c>
    </row>
    <row r="30" spans="1:25" x14ac:dyDescent="0.4">
      <c r="A30" t="s">
        <v>48</v>
      </c>
      <c r="B30" s="1">
        <v>0.82250000000000001</v>
      </c>
      <c r="C30" s="1">
        <v>0.65890000000000004</v>
      </c>
      <c r="D30" s="1">
        <v>0.94850000000000001</v>
      </c>
      <c r="E30" s="1">
        <v>0.94079999999999997</v>
      </c>
      <c r="F30" s="1">
        <v>6.8699999999999997E-2</v>
      </c>
      <c r="G30" s="1">
        <v>2.64E-2</v>
      </c>
      <c r="H30">
        <v>14.964218455743801</v>
      </c>
      <c r="I30">
        <v>5.9313929313929297</v>
      </c>
      <c r="J30">
        <v>6.1186440677966099</v>
      </c>
      <c r="K30">
        <v>3.2515592515592502</v>
      </c>
      <c r="L30">
        <v>9.6104241460787006E-3</v>
      </c>
      <c r="M30">
        <v>8.5711680757848598E-3</v>
      </c>
      <c r="N30">
        <v>531</v>
      </c>
      <c r="O30">
        <v>481</v>
      </c>
      <c r="P30">
        <v>303</v>
      </c>
      <c r="Q30">
        <v>153</v>
      </c>
      <c r="R30" t="s">
        <v>48</v>
      </c>
      <c r="S30" s="5">
        <v>0.82701812191103785</v>
      </c>
      <c r="T30" s="5">
        <v>6.5897858319604614E-3</v>
      </c>
      <c r="U30" s="5">
        <v>0.16639209225700163</v>
      </c>
      <c r="V30">
        <v>539</v>
      </c>
      <c r="W30">
        <v>59466</v>
      </c>
      <c r="X30">
        <v>3310</v>
      </c>
      <c r="Y30">
        <v>993</v>
      </c>
    </row>
    <row r="31" spans="1:25" x14ac:dyDescent="0.4">
      <c r="A31" t="s">
        <v>65</v>
      </c>
      <c r="B31" s="1">
        <v>0.75160000000000005</v>
      </c>
      <c r="C31" s="1">
        <v>0.67820000000000003</v>
      </c>
      <c r="D31" s="1">
        <v>0.5978</v>
      </c>
      <c r="E31" s="1">
        <v>0.61339999999999995</v>
      </c>
      <c r="F31" s="1">
        <v>0.20619999999999999</v>
      </c>
      <c r="G31" s="1">
        <v>0.31390000000000001</v>
      </c>
      <c r="H31">
        <v>23.363636363636299</v>
      </c>
      <c r="I31">
        <v>6.59550561797752</v>
      </c>
      <c r="J31">
        <v>6.1298701298701301</v>
      </c>
      <c r="K31">
        <v>3.3483146067415701</v>
      </c>
      <c r="L31">
        <v>3.0393037010106198E-2</v>
      </c>
      <c r="M31">
        <v>3.0233353032886701E-2</v>
      </c>
      <c r="N31">
        <v>154</v>
      </c>
      <c r="O31">
        <v>89</v>
      </c>
      <c r="P31">
        <v>247</v>
      </c>
      <c r="Q31">
        <v>88</v>
      </c>
      <c r="R31" t="s">
        <v>65</v>
      </c>
      <c r="S31" s="5">
        <v>0.54018691588785051</v>
      </c>
      <c r="T31" s="5">
        <v>8.9719626168224292E-2</v>
      </c>
      <c r="U31" s="5">
        <v>0.37009345794392523</v>
      </c>
      <c r="V31">
        <v>162</v>
      </c>
      <c r="W31">
        <v>32144</v>
      </c>
      <c r="X31">
        <v>2150</v>
      </c>
      <c r="Y31">
        <v>372</v>
      </c>
    </row>
    <row r="32" spans="1:25" x14ac:dyDescent="0.4">
      <c r="A32" t="s">
        <v>108</v>
      </c>
      <c r="B32" s="1">
        <v>0.6663</v>
      </c>
      <c r="C32" s="1">
        <v>0.59379999999999999</v>
      </c>
      <c r="D32" s="1">
        <v>0.66559999999999997</v>
      </c>
      <c r="E32" s="1">
        <v>0.66720000000000002</v>
      </c>
      <c r="F32" s="1">
        <v>0.17449999999999999</v>
      </c>
      <c r="G32" s="1">
        <v>0.2397</v>
      </c>
      <c r="H32">
        <v>23.1526147278548</v>
      </c>
      <c r="I32">
        <v>5.3210633946830201</v>
      </c>
      <c r="J32">
        <v>7.1675560298825998</v>
      </c>
      <c r="K32">
        <v>3.4887525562372099</v>
      </c>
      <c r="L32">
        <v>2.7849983070350401E-2</v>
      </c>
      <c r="M32">
        <v>3.08360035045885E-2</v>
      </c>
      <c r="N32">
        <v>937</v>
      </c>
      <c r="O32">
        <v>489</v>
      </c>
      <c r="P32">
        <v>351</v>
      </c>
      <c r="Q32">
        <v>178</v>
      </c>
      <c r="R32" t="s">
        <v>108</v>
      </c>
      <c r="S32" s="5">
        <v>9.6296296296296297E-2</v>
      </c>
      <c r="T32" s="5">
        <v>8.3539094650205759E-2</v>
      </c>
      <c r="U32" s="5">
        <v>0.82016460905349797</v>
      </c>
      <c r="V32">
        <v>907</v>
      </c>
      <c r="W32">
        <v>110293</v>
      </c>
      <c r="X32">
        <v>10374</v>
      </c>
      <c r="Y32">
        <v>951</v>
      </c>
    </row>
    <row r="33" spans="1:25" x14ac:dyDescent="0.4">
      <c r="A33" t="s">
        <v>87</v>
      </c>
      <c r="B33" s="1">
        <v>0.55269999999999997</v>
      </c>
      <c r="C33" s="1">
        <v>0.36220000000000002</v>
      </c>
      <c r="D33" s="1">
        <v>0.36649999999999999</v>
      </c>
      <c r="E33" s="1">
        <v>0.32729999999999998</v>
      </c>
      <c r="F33" s="1">
        <v>0.32700000000000001</v>
      </c>
      <c r="G33" s="1">
        <v>0.58009999999999995</v>
      </c>
      <c r="H33">
        <v>19.5619047619047</v>
      </c>
      <c r="I33">
        <v>6.9047619047618998</v>
      </c>
      <c r="J33">
        <v>7.2666666666666604</v>
      </c>
      <c r="K33">
        <v>3.6111111111111098</v>
      </c>
      <c r="L33">
        <v>3.7853850174626599E-2</v>
      </c>
      <c r="M33">
        <v>2.8343340273574501E-2</v>
      </c>
      <c r="N33">
        <v>210</v>
      </c>
      <c r="O33">
        <v>126</v>
      </c>
      <c r="P33">
        <v>77</v>
      </c>
      <c r="Q33">
        <v>48</v>
      </c>
      <c r="R33" t="s">
        <v>87</v>
      </c>
      <c r="S33" s="5">
        <v>0.48523748395378691</v>
      </c>
      <c r="T33" s="5">
        <v>0.13735558408215662</v>
      </c>
      <c r="U33" s="5">
        <v>0.3774069319640565</v>
      </c>
      <c r="V33">
        <v>191</v>
      </c>
      <c r="W33">
        <v>31366</v>
      </c>
      <c r="X33">
        <v>1836</v>
      </c>
      <c r="Y33">
        <v>557</v>
      </c>
    </row>
    <row r="34" spans="1:25" x14ac:dyDescent="0.4">
      <c r="A34" t="s">
        <v>12</v>
      </c>
      <c r="B34" s="1">
        <v>0.82030000000000003</v>
      </c>
      <c r="C34" s="1">
        <v>0.61750000000000005</v>
      </c>
      <c r="D34" s="1">
        <v>0.58919999999999995</v>
      </c>
      <c r="E34" s="1">
        <v>0.50670000000000004</v>
      </c>
      <c r="F34" s="1">
        <v>0.1517</v>
      </c>
      <c r="G34" s="1">
        <v>0.36459999999999998</v>
      </c>
      <c r="H34">
        <v>33.844512195121901</v>
      </c>
      <c r="I34">
        <v>7.6271186440677896</v>
      </c>
      <c r="J34">
        <v>4.7987804878048701</v>
      </c>
      <c r="K34">
        <v>3.6822033898305002</v>
      </c>
      <c r="L34">
        <v>1.8755581373858101E-2</v>
      </c>
      <c r="M34">
        <v>2.0580107679554899E-2</v>
      </c>
      <c r="N34">
        <v>328</v>
      </c>
      <c r="O34">
        <v>236</v>
      </c>
      <c r="P34">
        <v>440</v>
      </c>
      <c r="Q34">
        <v>207</v>
      </c>
      <c r="R34" t="s">
        <v>12</v>
      </c>
      <c r="S34" s="5">
        <v>0.31409875074360499</v>
      </c>
      <c r="T34" s="5">
        <v>8.2093991671624039E-2</v>
      </c>
      <c r="U34" s="5">
        <v>0.60380725758477094</v>
      </c>
      <c r="V34">
        <v>322</v>
      </c>
      <c r="W34">
        <v>49038</v>
      </c>
      <c r="X34">
        <v>4706</v>
      </c>
      <c r="Y34">
        <v>916</v>
      </c>
    </row>
    <row r="35" spans="1:25" x14ac:dyDescent="0.4">
      <c r="A35" t="s">
        <v>97</v>
      </c>
      <c r="B35" s="1">
        <v>0.66449999999999998</v>
      </c>
      <c r="C35" s="1">
        <v>0.5514</v>
      </c>
      <c r="D35" s="1">
        <v>0.63329999999999997</v>
      </c>
      <c r="E35" s="1">
        <v>0.59740000000000004</v>
      </c>
      <c r="F35" s="1">
        <v>0.1774</v>
      </c>
      <c r="G35" s="1">
        <v>0.34799999999999998</v>
      </c>
      <c r="H35">
        <v>55.439024390243901</v>
      </c>
      <c r="I35">
        <v>32.584615384615297</v>
      </c>
      <c r="J35">
        <v>5.2347560975609699</v>
      </c>
      <c r="K35">
        <v>3.9076923076923</v>
      </c>
      <c r="L35">
        <v>0.16934511784821299</v>
      </c>
      <c r="M35">
        <v>0.111784571217503</v>
      </c>
      <c r="N35">
        <v>328</v>
      </c>
      <c r="O35">
        <v>325</v>
      </c>
      <c r="P35">
        <v>20</v>
      </c>
      <c r="Q35">
        <v>19</v>
      </c>
      <c r="R35" t="s">
        <v>97</v>
      </c>
      <c r="S35" s="5">
        <v>0.17399901136925358</v>
      </c>
      <c r="T35" s="5">
        <v>0.11616411270390509</v>
      </c>
      <c r="U35" s="5">
        <v>0.7098368759268413</v>
      </c>
      <c r="V35">
        <v>323</v>
      </c>
      <c r="W35">
        <v>74173</v>
      </c>
      <c r="X35">
        <v>7139</v>
      </c>
      <c r="Y35">
        <v>4273</v>
      </c>
    </row>
    <row r="36" spans="1:25" x14ac:dyDescent="0.4">
      <c r="A36" s="25" t="s">
        <v>74</v>
      </c>
      <c r="B36" s="1">
        <v>0.31030000000000002</v>
      </c>
      <c r="C36" s="1">
        <v>0.2407</v>
      </c>
      <c r="D36" s="1">
        <v>0.2545</v>
      </c>
      <c r="E36" s="1">
        <v>0.22650000000000001</v>
      </c>
      <c r="F36" s="1">
        <v>0.63770000000000004</v>
      </c>
      <c r="G36" s="1">
        <v>0.69779999999999998</v>
      </c>
      <c r="H36">
        <v>31.9188368055555</v>
      </c>
      <c r="I36">
        <v>10.305014749262501</v>
      </c>
      <c r="J36">
        <v>9.5173611111111107</v>
      </c>
      <c r="K36">
        <v>4.9581120943952799</v>
      </c>
      <c r="L36">
        <v>7.1842499986235703E-3</v>
      </c>
      <c r="M36">
        <v>8.6688903130333599E-3</v>
      </c>
      <c r="N36">
        <v>2304</v>
      </c>
      <c r="O36">
        <v>1695</v>
      </c>
      <c r="P36">
        <v>715</v>
      </c>
      <c r="Q36">
        <v>376</v>
      </c>
      <c r="R36" t="s">
        <v>74</v>
      </c>
      <c r="S36" s="5">
        <v>0.13946274173321893</v>
      </c>
      <c r="T36" s="5">
        <v>5.8675994983829451E-2</v>
      </c>
      <c r="U36" s="5">
        <v>0.8018612632829516</v>
      </c>
      <c r="V36">
        <v>2132</v>
      </c>
      <c r="W36">
        <v>424583</v>
      </c>
      <c r="X36">
        <v>34869</v>
      </c>
      <c r="Y36">
        <v>8319</v>
      </c>
    </row>
    <row r="37" spans="1:25" x14ac:dyDescent="0.4">
      <c r="F37" s="37"/>
      <c r="L37" s="37"/>
    </row>
    <row r="38" spans="1:25" x14ac:dyDescent="0.4">
      <c r="F38" s="37"/>
      <c r="L38" s="37"/>
    </row>
    <row r="39" spans="1:25" x14ac:dyDescent="0.4">
      <c r="F39" s="37"/>
      <c r="L39" s="37"/>
    </row>
    <row r="40" spans="1:25" x14ac:dyDescent="0.4">
      <c r="F40" s="37"/>
      <c r="G40" s="37"/>
      <c r="H40" s="37"/>
      <c r="I40" s="37"/>
      <c r="J40" s="37"/>
      <c r="K40" s="37"/>
      <c r="L40" s="37"/>
    </row>
    <row r="45" spans="1:25" ht="14.25" thickBot="1" x14ac:dyDescent="0.45"/>
    <row r="46" spans="1:25" x14ac:dyDescent="0.4">
      <c r="N46" s="29"/>
      <c r="O46" s="14" t="s">
        <v>110</v>
      </c>
      <c r="P46" s="14" t="s">
        <v>111</v>
      </c>
      <c r="Q46" s="14" t="s">
        <v>112</v>
      </c>
      <c r="R46" s="30" t="s">
        <v>113</v>
      </c>
      <c r="S46" s="14" t="s">
        <v>114</v>
      </c>
      <c r="T46" s="15" t="s">
        <v>115</v>
      </c>
    </row>
    <row r="47" spans="1:25" x14ac:dyDescent="0.4">
      <c r="N47" s="31" t="s">
        <v>126</v>
      </c>
      <c r="O47" s="41">
        <f>CORREL(B2:B36,H2:H36)</f>
        <v>-0.30944265753276828</v>
      </c>
      <c r="P47" s="41">
        <f>CORREL(B2:B36,I2:I36)</f>
        <v>-0.34748685445122157</v>
      </c>
      <c r="Q47" s="41">
        <f>CORREL(B2:B36,J2:J36)</f>
        <v>-0.43134582267049015</v>
      </c>
      <c r="R47" s="32">
        <f>CORREL(B2:B36,K2:K36)</f>
        <v>-0.55884900747394717</v>
      </c>
      <c r="S47" s="41">
        <f>CORREL(B2:B36,L2:L36)</f>
        <v>1.2056471712953189E-2</v>
      </c>
      <c r="T47" s="42">
        <f>CORREL(B2:B36,M2:M36)</f>
        <v>5.7553710643256248E-2</v>
      </c>
    </row>
    <row r="48" spans="1:25" x14ac:dyDescent="0.4">
      <c r="N48" s="31" t="s">
        <v>127</v>
      </c>
      <c r="O48" s="41">
        <f>CORREL(C2:C36,H2:H36)</f>
        <v>-0.43602572376608717</v>
      </c>
      <c r="P48" s="41">
        <f>CORREL(C2:C36,I2:I36)</f>
        <v>-0.41586752265579474</v>
      </c>
      <c r="Q48" s="41">
        <f>CORREL(C2:C36,J2:J36)</f>
        <v>-0.54516642542697169</v>
      </c>
      <c r="R48" s="32">
        <f>CORREL(C2:C36,K2:K36)</f>
        <v>-0.7232228543268846</v>
      </c>
      <c r="S48" s="41">
        <f>CORREL(C2:C36,L2:L36)</f>
        <v>-4.9883751439602116E-2</v>
      </c>
      <c r="T48" s="42">
        <f>CORREL(C2:C36,M2:M36)</f>
        <v>7.8146077225287228E-2</v>
      </c>
    </row>
    <row r="49" spans="14:20" x14ac:dyDescent="0.4">
      <c r="N49" s="31" t="s">
        <v>128</v>
      </c>
      <c r="O49" s="41">
        <f>CORREL(F2:F36,H2:H36)</f>
        <v>0.24905292815608274</v>
      </c>
      <c r="P49" s="41">
        <f>CORREL(F2:F36,I2:I36)</f>
        <v>0.28007174470936291</v>
      </c>
      <c r="Q49" s="41">
        <f>CORREL(F2:F36,J2:J36)</f>
        <v>0.37434554275641913</v>
      </c>
      <c r="R49" s="32">
        <f>CORREL(F2:F36,K2:K36)</f>
        <v>0.53380630010259955</v>
      </c>
      <c r="S49" s="41">
        <f>CORREL(F2:F36,L2:L36)</f>
        <v>3.6389217878434951E-2</v>
      </c>
      <c r="T49" s="42">
        <f>CORREL(F2:F36,M2:M36)</f>
        <v>-0.15014341219822799</v>
      </c>
    </row>
    <row r="50" spans="14:20" ht="14.25" thickBot="1" x14ac:dyDescent="0.45">
      <c r="N50" s="34" t="s">
        <v>129</v>
      </c>
      <c r="O50" s="43">
        <f>CORREL(G2:G36,H2:H36)</f>
        <v>0.50118676539363993</v>
      </c>
      <c r="P50" s="43">
        <f>CORREL(G2:G36,I2:I36)</f>
        <v>0.37139702751330789</v>
      </c>
      <c r="Q50" s="43">
        <f>CORREL(G2:G36,J2:J36)</f>
        <v>0.53879802062493531</v>
      </c>
      <c r="R50" s="35">
        <f>CORREL(G2:G36,K2:K36)</f>
        <v>0.64662132233153236</v>
      </c>
      <c r="S50" s="43">
        <f>CORREL(G2:G36,L2:L36)</f>
        <v>-2.031839428286393E-2</v>
      </c>
      <c r="T50" s="44">
        <f>CORREL(G2:G36,M2:M36)</f>
        <v>-1.3753181191513085E-2</v>
      </c>
    </row>
    <row r="53" spans="14:20" x14ac:dyDescent="0.4">
      <c r="R53" s="55">
        <f>(R48-R47)/R47</f>
        <v>0.29412926327976047</v>
      </c>
    </row>
    <row r="54" spans="14:20" x14ac:dyDescent="0.4">
      <c r="R54" s="55">
        <f>(R50-R49)/R49</f>
        <v>0.21134074702237374</v>
      </c>
    </row>
  </sheetData>
  <sortState xmlns:xlrd2="http://schemas.microsoft.com/office/spreadsheetml/2017/richdata2" ref="A2:Y54">
    <sortCondition ref="K1"/>
  </sortState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20B3-6571-4EF6-8D33-191008C5C2CD}">
  <dimension ref="A1:Y66"/>
  <sheetViews>
    <sheetView topLeftCell="A29" zoomScale="90" workbookViewId="0">
      <selection activeCell="S59" sqref="S59:S62"/>
    </sheetView>
  </sheetViews>
  <sheetFormatPr defaultRowHeight="13.9" x14ac:dyDescent="0.4"/>
  <cols>
    <col min="1" max="1" width="11.46484375" customWidth="1"/>
    <col min="3" max="3" width="9.9296875" bestFit="1" customWidth="1"/>
    <col min="5" max="5" width="9.19921875" bestFit="1" customWidth="1"/>
    <col min="6" max="6" width="11.53125" customWidth="1"/>
    <col min="7" max="7" width="9.9296875" bestFit="1" customWidth="1"/>
    <col min="14" max="14" width="11.53125" customWidth="1"/>
    <col min="17" max="17" width="11.19921875" customWidth="1"/>
    <col min="18" max="18" width="9.46484375" customWidth="1"/>
    <col min="21" max="21" width="16.53125" customWidth="1"/>
  </cols>
  <sheetData>
    <row r="1" spans="1:25" x14ac:dyDescent="0.4">
      <c r="A1" t="s">
        <v>0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0</v>
      </c>
      <c r="S1" t="s">
        <v>130</v>
      </c>
      <c r="T1" t="s">
        <v>131</v>
      </c>
      <c r="U1" t="s">
        <v>132</v>
      </c>
      <c r="V1" t="s">
        <v>152</v>
      </c>
      <c r="W1" t="s">
        <v>153</v>
      </c>
      <c r="X1" t="s">
        <v>154</v>
      </c>
      <c r="Y1" t="s">
        <v>155</v>
      </c>
    </row>
    <row r="2" spans="1:25" x14ac:dyDescent="0.4">
      <c r="A2" t="s">
        <v>6</v>
      </c>
      <c r="B2" s="1">
        <v>0.75529999999999997</v>
      </c>
      <c r="C2" s="1">
        <v>0.77639999999999998</v>
      </c>
      <c r="D2" s="1">
        <v>0.88319999999999999</v>
      </c>
      <c r="E2" s="1">
        <v>0.84030000000000005</v>
      </c>
      <c r="F2" s="1">
        <v>7.4000000000000003E-3</v>
      </c>
      <c r="G2" s="1">
        <v>6.3E-2</v>
      </c>
      <c r="H2">
        <v>9.4820838627700095</v>
      </c>
      <c r="I2">
        <v>6.4372179453145701</v>
      </c>
      <c r="J2">
        <v>4.7565438373570501</v>
      </c>
      <c r="K2">
        <v>3.7762144942925402</v>
      </c>
      <c r="L2">
        <v>3.3856400881393102E-3</v>
      </c>
      <c r="M2">
        <v>2.31279049796048E-3</v>
      </c>
      <c r="N2">
        <v>3935</v>
      </c>
      <c r="O2">
        <v>3767</v>
      </c>
      <c r="P2">
        <v>2597</v>
      </c>
      <c r="Q2">
        <v>1846</v>
      </c>
      <c r="R2" t="s">
        <v>6</v>
      </c>
      <c r="S2" s="5">
        <v>0.18371147985099898</v>
      </c>
      <c r="T2" s="5">
        <v>4.6732136810023701E-2</v>
      </c>
      <c r="U2" s="5">
        <v>0.76955638333897736</v>
      </c>
      <c r="V2">
        <v>3636</v>
      </c>
      <c r="W2">
        <v>774125</v>
      </c>
      <c r="X2">
        <v>15968</v>
      </c>
      <c r="Y2">
        <v>9777</v>
      </c>
    </row>
    <row r="3" spans="1:25" x14ac:dyDescent="0.4">
      <c r="A3" t="s">
        <v>21</v>
      </c>
      <c r="B3" s="1">
        <v>0.85099999999999998</v>
      </c>
      <c r="C3" s="1">
        <v>0.73329999999999995</v>
      </c>
      <c r="D3" s="1">
        <v>0.71179999999999999</v>
      </c>
      <c r="E3" s="1">
        <v>0.68489999999999995</v>
      </c>
      <c r="F3" s="1">
        <v>6.8400000000000002E-2</v>
      </c>
      <c r="G3" s="1">
        <v>0.19819999999999999</v>
      </c>
      <c r="H3">
        <v>18.118274788794999</v>
      </c>
      <c r="I3">
        <v>13.4910122989593</v>
      </c>
      <c r="J3">
        <v>8.3459315251222694</v>
      </c>
      <c r="K3">
        <v>7.1972563859980996</v>
      </c>
      <c r="L3">
        <v>5.4595321540041796E-3</v>
      </c>
      <c r="M3">
        <v>5.8725386066565697E-3</v>
      </c>
      <c r="N3">
        <v>2249</v>
      </c>
      <c r="O3">
        <v>2114</v>
      </c>
      <c r="P3">
        <v>1244</v>
      </c>
      <c r="Q3">
        <v>1082</v>
      </c>
      <c r="R3" t="s">
        <v>21</v>
      </c>
      <c r="S3" s="5">
        <v>0.18084183119982641</v>
      </c>
      <c r="T3" s="5">
        <v>9.1668474723367324E-2</v>
      </c>
      <c r="U3" s="5">
        <v>0.7274896940768063</v>
      </c>
      <c r="V3">
        <v>1942</v>
      </c>
      <c r="W3">
        <v>225157</v>
      </c>
      <c r="X3">
        <v>13448</v>
      </c>
      <c r="Y3">
        <v>9184</v>
      </c>
    </row>
    <row r="4" spans="1:25" x14ac:dyDescent="0.4">
      <c r="A4" s="25" t="s">
        <v>76</v>
      </c>
      <c r="B4" s="1">
        <v>0.88490000000000002</v>
      </c>
      <c r="C4" s="1">
        <v>0.87319999999999998</v>
      </c>
      <c r="D4" s="1">
        <v>0.68500000000000005</v>
      </c>
      <c r="E4" s="1">
        <v>0.67920000000000003</v>
      </c>
      <c r="F4" s="1">
        <v>0.10100000000000001</v>
      </c>
      <c r="G4" s="1">
        <v>0.1145</v>
      </c>
      <c r="H4">
        <v>29.593055555555502</v>
      </c>
      <c r="I4">
        <v>8.1750380517503807</v>
      </c>
      <c r="J4">
        <v>12.3263888888888</v>
      </c>
      <c r="K4">
        <v>6.5372907153729001</v>
      </c>
      <c r="L4">
        <v>7.6457588529917596E-3</v>
      </c>
      <c r="M4">
        <v>7.3536310634178797E-3</v>
      </c>
      <c r="N4">
        <v>720</v>
      </c>
      <c r="O4">
        <v>657</v>
      </c>
      <c r="P4">
        <v>1043</v>
      </c>
      <c r="Q4">
        <v>673</v>
      </c>
      <c r="R4" t="s">
        <v>76</v>
      </c>
      <c r="S4" s="5">
        <v>0.10671706891538238</v>
      </c>
      <c r="T4" s="5">
        <v>2.7042744984006977E-2</v>
      </c>
      <c r="U4" s="5">
        <v>0.8662401861006106</v>
      </c>
      <c r="V4">
        <v>717</v>
      </c>
      <c r="W4">
        <v>118737</v>
      </c>
      <c r="X4">
        <v>10253</v>
      </c>
      <c r="Y4">
        <v>1831</v>
      </c>
    </row>
    <row r="5" spans="1:25" x14ac:dyDescent="0.4">
      <c r="A5" s="25" t="s">
        <v>75</v>
      </c>
      <c r="B5" s="1">
        <v>0.91920000000000002</v>
      </c>
      <c r="C5" s="1">
        <v>0.89729999999999999</v>
      </c>
      <c r="D5" s="1">
        <v>0.68940000000000001</v>
      </c>
      <c r="E5" s="1">
        <v>0.68579999999999997</v>
      </c>
      <c r="F5" s="1">
        <v>3.0099999999999998E-2</v>
      </c>
      <c r="G5" s="1">
        <v>4.82E-2</v>
      </c>
      <c r="H5">
        <v>17.6391752577319</v>
      </c>
      <c r="I5">
        <v>2.2837837837837802</v>
      </c>
      <c r="J5">
        <v>5.8494845360824703</v>
      </c>
      <c r="K5">
        <v>1.8682432432432401</v>
      </c>
      <c r="L5">
        <v>9.2858010996163098E-3</v>
      </c>
      <c r="M5">
        <v>7.5031221946835897E-3</v>
      </c>
      <c r="N5">
        <v>485</v>
      </c>
      <c r="O5">
        <v>296</v>
      </c>
      <c r="P5">
        <v>335</v>
      </c>
      <c r="Q5">
        <v>90</v>
      </c>
      <c r="R5" t="s">
        <v>75</v>
      </c>
      <c r="S5" s="5">
        <v>4.3170559094125975E-2</v>
      </c>
      <c r="T5" s="5">
        <v>2.9723991507430998E-2</v>
      </c>
      <c r="U5" s="5">
        <v>0.92710544939844308</v>
      </c>
      <c r="V5">
        <v>477</v>
      </c>
      <c r="W5">
        <v>44168</v>
      </c>
      <c r="X5">
        <v>5178</v>
      </c>
      <c r="Y5">
        <v>215</v>
      </c>
    </row>
    <row r="6" spans="1:25" x14ac:dyDescent="0.4">
      <c r="A6" t="s">
        <v>89</v>
      </c>
      <c r="B6" s="1">
        <v>0.73499999999999999</v>
      </c>
      <c r="C6" s="1">
        <v>0.67169999999999996</v>
      </c>
      <c r="D6" s="1">
        <v>0.56020000000000003</v>
      </c>
      <c r="E6" s="1">
        <v>0.55369999999999997</v>
      </c>
      <c r="F6" s="1">
        <v>0.25040000000000001</v>
      </c>
      <c r="G6" s="1">
        <v>0.31919999999999998</v>
      </c>
      <c r="H6">
        <v>42.808823529411697</v>
      </c>
      <c r="I6">
        <v>4.7385826771653496</v>
      </c>
      <c r="J6">
        <v>11.3142414860681</v>
      </c>
      <c r="K6">
        <v>3.1685039370078698</v>
      </c>
      <c r="L6">
        <v>1.0931666146188099E-2</v>
      </c>
      <c r="M6">
        <v>1.0146819056732899E-2</v>
      </c>
      <c r="N6">
        <v>1292</v>
      </c>
      <c r="O6">
        <v>635</v>
      </c>
      <c r="P6">
        <v>796</v>
      </c>
      <c r="Q6">
        <v>251</v>
      </c>
      <c r="R6" t="s">
        <v>89</v>
      </c>
      <c r="S6" s="5">
        <v>0.11563314816914182</v>
      </c>
      <c r="T6" s="5">
        <v>5.5435891622265046E-2</v>
      </c>
      <c r="U6" s="5">
        <v>0.82893096020859314</v>
      </c>
      <c r="V6">
        <v>1233</v>
      </c>
      <c r="W6">
        <v>356546</v>
      </c>
      <c r="X6">
        <v>22832</v>
      </c>
      <c r="Y6">
        <v>1166</v>
      </c>
    </row>
    <row r="7" spans="1:25" x14ac:dyDescent="0.4">
      <c r="A7" t="s">
        <v>77</v>
      </c>
      <c r="B7" s="2">
        <v>0.93</v>
      </c>
      <c r="C7" s="1">
        <v>0.84530000000000005</v>
      </c>
      <c r="D7" s="1">
        <v>0.58379999999999999</v>
      </c>
      <c r="E7" s="2">
        <v>0.59</v>
      </c>
      <c r="F7" s="1">
        <v>2.5100000000000001E-2</v>
      </c>
      <c r="G7" s="1">
        <v>0.1178</v>
      </c>
      <c r="H7">
        <v>30.189759036144501</v>
      </c>
      <c r="I7">
        <v>4.1424581005586596</v>
      </c>
      <c r="J7">
        <v>9.6882530120481896</v>
      </c>
      <c r="K7">
        <v>3.2486033519553001</v>
      </c>
      <c r="L7">
        <v>1.1560245496590999E-2</v>
      </c>
      <c r="M7">
        <v>9.5560677456431996E-3</v>
      </c>
      <c r="N7">
        <v>664</v>
      </c>
      <c r="O7">
        <v>358</v>
      </c>
      <c r="P7">
        <v>760</v>
      </c>
      <c r="Q7">
        <v>290</v>
      </c>
      <c r="R7" t="s">
        <v>77</v>
      </c>
      <c r="S7" s="5">
        <v>0.24191211974891358</v>
      </c>
      <c r="T7" s="5">
        <v>5.6494447126991788E-2</v>
      </c>
      <c r="U7" s="5">
        <v>0.70159343312409461</v>
      </c>
      <c r="V7">
        <v>638</v>
      </c>
      <c r="W7">
        <v>158969</v>
      </c>
      <c r="X7">
        <v>10014</v>
      </c>
      <c r="Y7">
        <v>775</v>
      </c>
    </row>
    <row r="8" spans="1:25" x14ac:dyDescent="0.4">
      <c r="A8" t="s">
        <v>73</v>
      </c>
      <c r="B8" s="1">
        <v>0.75749999999999995</v>
      </c>
      <c r="C8" s="1">
        <v>0.67669999999999997</v>
      </c>
      <c r="D8" s="1">
        <v>0.62250000000000005</v>
      </c>
      <c r="E8" s="1">
        <v>0.5897</v>
      </c>
      <c r="F8" s="1">
        <v>0.1865</v>
      </c>
      <c r="G8" s="1">
        <v>0.2893</v>
      </c>
      <c r="H8">
        <v>12.3042328042328</v>
      </c>
      <c r="I8">
        <v>1.9540229885057401</v>
      </c>
      <c r="J8">
        <v>2.9272486772486701</v>
      </c>
      <c r="K8">
        <v>1.1839080459770099</v>
      </c>
      <c r="L8">
        <v>1.6924687041150199E-2</v>
      </c>
      <c r="M8">
        <v>1.95596076013261E-2</v>
      </c>
      <c r="N8">
        <v>756</v>
      </c>
      <c r="O8">
        <v>87</v>
      </c>
      <c r="P8">
        <v>172</v>
      </c>
      <c r="Q8">
        <v>12</v>
      </c>
      <c r="R8" t="s">
        <v>73</v>
      </c>
      <c r="S8" s="5">
        <v>0.2174483437192522</v>
      </c>
      <c r="T8" s="5">
        <v>0.11216792390947852</v>
      </c>
      <c r="U8" s="5">
        <v>0.67038373237126925</v>
      </c>
      <c r="V8">
        <v>728</v>
      </c>
      <c r="W8">
        <v>112824</v>
      </c>
      <c r="X8">
        <v>3458</v>
      </c>
      <c r="Y8">
        <v>97</v>
      </c>
    </row>
    <row r="9" spans="1:25" x14ac:dyDescent="0.4">
      <c r="A9" t="s">
        <v>83</v>
      </c>
      <c r="B9" s="1">
        <v>0.75609999999999999</v>
      </c>
      <c r="C9" s="1">
        <v>0.67679999999999996</v>
      </c>
      <c r="D9" s="1">
        <v>0.64759999999999995</v>
      </c>
      <c r="E9" s="1">
        <v>0.60429999999999995</v>
      </c>
      <c r="F9" s="1">
        <v>0.19059999999999999</v>
      </c>
      <c r="G9" s="1">
        <v>0.30499999999999999</v>
      </c>
      <c r="H9">
        <v>46.986928104575099</v>
      </c>
      <c r="I9">
        <v>10.0284974093264</v>
      </c>
      <c r="J9">
        <v>4.9607843137254903</v>
      </c>
      <c r="K9">
        <v>2.5181347150259001</v>
      </c>
      <c r="L9">
        <v>1.7116371880992302E-2</v>
      </c>
      <c r="M9">
        <v>1.3758771757293E-2</v>
      </c>
      <c r="N9">
        <v>459</v>
      </c>
      <c r="O9">
        <v>386</v>
      </c>
      <c r="P9">
        <v>297</v>
      </c>
      <c r="Q9">
        <v>78</v>
      </c>
      <c r="R9" t="s">
        <v>83</v>
      </c>
      <c r="S9" s="5">
        <v>0.28766157461809638</v>
      </c>
      <c r="T9" s="5">
        <v>0.13490011750881317</v>
      </c>
      <c r="U9" s="5">
        <v>0.57743830787309047</v>
      </c>
      <c r="V9">
        <v>446</v>
      </c>
      <c r="W9">
        <v>246571</v>
      </c>
      <c r="X9">
        <v>7020</v>
      </c>
      <c r="Y9">
        <v>1074</v>
      </c>
    </row>
    <row r="10" spans="1:25" x14ac:dyDescent="0.4">
      <c r="A10" t="s">
        <v>78</v>
      </c>
      <c r="B10" s="1">
        <v>0.86619999999999997</v>
      </c>
      <c r="C10" s="2">
        <v>0.7</v>
      </c>
      <c r="D10" s="1">
        <v>0.66279999999999994</v>
      </c>
      <c r="E10" s="1">
        <v>0.61219999999999997</v>
      </c>
      <c r="F10" s="1">
        <v>6.9099999999999995E-2</v>
      </c>
      <c r="G10" s="1">
        <v>0.2631</v>
      </c>
      <c r="H10">
        <v>13.5430711610486</v>
      </c>
      <c r="I10">
        <v>2.8682170542635599</v>
      </c>
      <c r="J10">
        <v>5.1123595505617896</v>
      </c>
      <c r="K10">
        <v>1.6434108527131699</v>
      </c>
      <c r="L10">
        <v>1.7770565358089602E-2</v>
      </c>
      <c r="M10">
        <v>1.55700944050861E-2</v>
      </c>
      <c r="N10">
        <v>267</v>
      </c>
      <c r="O10">
        <v>129</v>
      </c>
      <c r="P10">
        <v>191</v>
      </c>
      <c r="Q10">
        <v>47</v>
      </c>
      <c r="R10" t="s">
        <v>78</v>
      </c>
      <c r="S10" s="5">
        <v>0.29197761194029853</v>
      </c>
      <c r="T10" s="5">
        <v>6.7164179104477612E-2</v>
      </c>
      <c r="U10" s="5">
        <v>0.64085820895522383</v>
      </c>
      <c r="V10">
        <v>280</v>
      </c>
      <c r="W10">
        <v>25246</v>
      </c>
      <c r="X10">
        <v>2114</v>
      </c>
      <c r="Y10">
        <v>222</v>
      </c>
    </row>
    <row r="11" spans="1:25" x14ac:dyDescent="0.4">
      <c r="A11" t="s">
        <v>4</v>
      </c>
      <c r="B11" s="1">
        <v>0.82420000000000004</v>
      </c>
      <c r="C11" s="1">
        <v>0.78220000000000001</v>
      </c>
      <c r="D11" s="1">
        <v>0.68959999999999999</v>
      </c>
      <c r="E11" s="1">
        <v>0.66290000000000004</v>
      </c>
      <c r="F11" s="1">
        <v>0.13600000000000001</v>
      </c>
      <c r="G11" s="1">
        <v>0.1865</v>
      </c>
      <c r="H11">
        <v>10.4617142857142</v>
      </c>
      <c r="I11">
        <v>6.7660818713450199</v>
      </c>
      <c r="J11">
        <v>6.2148571428571397</v>
      </c>
      <c r="K11">
        <v>5.1040935672514598</v>
      </c>
      <c r="L11">
        <v>1.7989351932083199E-2</v>
      </c>
      <c r="M11">
        <v>1.5660580781843202E-2</v>
      </c>
      <c r="N11">
        <v>875</v>
      </c>
      <c r="O11">
        <v>855</v>
      </c>
      <c r="P11">
        <v>626</v>
      </c>
      <c r="Q11">
        <v>493</v>
      </c>
      <c r="R11" t="s">
        <v>4</v>
      </c>
      <c r="S11" s="5">
        <v>0.20241049273307338</v>
      </c>
      <c r="T11" s="5">
        <v>6.0616802552286422E-2</v>
      </c>
      <c r="U11" s="5">
        <v>0.73697270471464016</v>
      </c>
      <c r="V11">
        <v>836</v>
      </c>
      <c r="W11">
        <v>93232</v>
      </c>
      <c r="X11">
        <v>3237</v>
      </c>
      <c r="Y11">
        <v>1610</v>
      </c>
    </row>
    <row r="12" spans="1:25" x14ac:dyDescent="0.4">
      <c r="A12" t="s">
        <v>12</v>
      </c>
      <c r="B12" s="1">
        <v>0.82030000000000003</v>
      </c>
      <c r="C12" s="1">
        <v>0.61750000000000005</v>
      </c>
      <c r="D12" s="1">
        <v>0.58919999999999995</v>
      </c>
      <c r="E12" s="1">
        <v>0.50670000000000004</v>
      </c>
      <c r="F12" s="1">
        <v>0.1517</v>
      </c>
      <c r="G12" s="1">
        <v>0.36459999999999998</v>
      </c>
      <c r="H12">
        <v>33.844512195121901</v>
      </c>
      <c r="I12">
        <v>7.6271186440677896</v>
      </c>
      <c r="J12">
        <v>4.7987804878048701</v>
      </c>
      <c r="K12">
        <v>3.6822033898305002</v>
      </c>
      <c r="L12">
        <v>1.8755581373858101E-2</v>
      </c>
      <c r="M12">
        <v>2.0580107679554899E-2</v>
      </c>
      <c r="N12">
        <v>328</v>
      </c>
      <c r="O12">
        <v>236</v>
      </c>
      <c r="P12">
        <v>440</v>
      </c>
      <c r="Q12">
        <v>207</v>
      </c>
      <c r="R12" t="s">
        <v>12</v>
      </c>
      <c r="S12" s="5">
        <v>0.31409875074360499</v>
      </c>
      <c r="T12" s="5">
        <v>8.2093991671624039E-2</v>
      </c>
      <c r="U12" s="5">
        <v>0.60380725758477094</v>
      </c>
      <c r="V12">
        <v>322</v>
      </c>
      <c r="W12">
        <v>49038</v>
      </c>
      <c r="X12">
        <v>4706</v>
      </c>
      <c r="Y12">
        <v>916</v>
      </c>
    </row>
    <row r="13" spans="1:25" x14ac:dyDescent="0.4">
      <c r="A13" t="s">
        <v>82</v>
      </c>
      <c r="B13" s="1">
        <v>0.69820000000000004</v>
      </c>
      <c r="C13" s="1">
        <v>0.67310000000000003</v>
      </c>
      <c r="D13" s="1">
        <v>0.60519999999999996</v>
      </c>
      <c r="E13" s="1">
        <v>0.60699999999999998</v>
      </c>
      <c r="F13" s="1">
        <v>0.25879999999999997</v>
      </c>
      <c r="G13" s="1">
        <v>0.29299999999999998</v>
      </c>
      <c r="H13">
        <v>32.106728538283001</v>
      </c>
      <c r="I13">
        <v>9.4682274247491591</v>
      </c>
      <c r="J13">
        <v>5.0626450116009201</v>
      </c>
      <c r="K13">
        <v>2.6454849498327699</v>
      </c>
      <c r="L13">
        <v>1.9638907613282401E-2</v>
      </c>
      <c r="M13">
        <v>1.60646410610773E-2</v>
      </c>
      <c r="N13">
        <v>431</v>
      </c>
      <c r="O13">
        <v>299</v>
      </c>
      <c r="P13">
        <v>319</v>
      </c>
      <c r="Q13">
        <v>102</v>
      </c>
      <c r="R13" t="s">
        <v>82</v>
      </c>
      <c r="S13" s="5">
        <v>0.25387205387205386</v>
      </c>
      <c r="T13" s="5">
        <v>0.10909090909090909</v>
      </c>
      <c r="U13" s="5">
        <v>0.63703703703703707</v>
      </c>
      <c r="V13">
        <v>396</v>
      </c>
      <c r="W13">
        <v>54194</v>
      </c>
      <c r="X13">
        <v>5515</v>
      </c>
      <c r="Y13">
        <v>1503</v>
      </c>
    </row>
    <row r="14" spans="1:25" x14ac:dyDescent="0.4">
      <c r="A14" t="s">
        <v>59</v>
      </c>
      <c r="B14" s="1">
        <v>0.81389999999999996</v>
      </c>
      <c r="C14" s="1">
        <v>0.67500000000000004</v>
      </c>
      <c r="D14" s="1">
        <v>0.59619999999999995</v>
      </c>
      <c r="E14" s="1">
        <v>0.55130000000000001</v>
      </c>
      <c r="F14" s="1">
        <v>0.1179</v>
      </c>
      <c r="G14" s="1">
        <v>0.27960000000000002</v>
      </c>
      <c r="H14">
        <v>17.5253283302063</v>
      </c>
      <c r="I14">
        <v>5.71386430678466</v>
      </c>
      <c r="J14">
        <v>4.5590994371482099</v>
      </c>
      <c r="K14">
        <v>2.41887905604719</v>
      </c>
      <c r="L14">
        <v>2.0434711625232201E-2</v>
      </c>
      <c r="M14">
        <v>1.84026461880453E-2</v>
      </c>
      <c r="N14">
        <v>533</v>
      </c>
      <c r="O14">
        <v>339</v>
      </c>
      <c r="P14">
        <v>329</v>
      </c>
      <c r="Q14">
        <v>115</v>
      </c>
      <c r="R14" t="s">
        <v>59</v>
      </c>
      <c r="S14" s="5">
        <v>0.31455696202531647</v>
      </c>
      <c r="T14" s="5">
        <v>0.11962025316455696</v>
      </c>
      <c r="U14" s="5">
        <v>0.5658227848101266</v>
      </c>
      <c r="V14">
        <v>548</v>
      </c>
      <c r="W14">
        <v>95582</v>
      </c>
      <c r="X14">
        <v>6398</v>
      </c>
      <c r="Y14">
        <v>1352</v>
      </c>
    </row>
    <row r="15" spans="1:25" x14ac:dyDescent="0.4">
      <c r="A15" t="s">
        <v>55</v>
      </c>
      <c r="B15" s="1">
        <v>0.79720000000000002</v>
      </c>
      <c r="C15" s="1">
        <v>0.73829999999999996</v>
      </c>
      <c r="D15" s="1">
        <v>0.78749999999999998</v>
      </c>
      <c r="E15" s="1">
        <v>0.49259999999999998</v>
      </c>
      <c r="F15" s="1">
        <v>1.9199999999999998E-2</v>
      </c>
      <c r="G15" s="1">
        <v>0.18690000000000001</v>
      </c>
      <c r="H15">
        <v>9.4230769230769198</v>
      </c>
      <c r="I15">
        <v>3.87878787878787</v>
      </c>
      <c r="J15">
        <v>3.5439560439560398</v>
      </c>
      <c r="K15">
        <v>3.0378787878787801</v>
      </c>
      <c r="L15">
        <v>2.3859692417252901E-2</v>
      </c>
      <c r="M15">
        <v>2.5871439129014202E-2</v>
      </c>
      <c r="N15">
        <v>364</v>
      </c>
      <c r="O15">
        <v>132</v>
      </c>
      <c r="P15">
        <v>205</v>
      </c>
      <c r="Q15">
        <v>96</v>
      </c>
      <c r="R15" t="s">
        <v>55</v>
      </c>
      <c r="S15" s="5">
        <v>0.4342403628117914</v>
      </c>
      <c r="T15" s="5">
        <v>6.4625850340136057E-2</v>
      </c>
      <c r="U15" s="5">
        <v>0.50113378684807253</v>
      </c>
      <c r="V15">
        <v>420</v>
      </c>
      <c r="W15">
        <v>80789</v>
      </c>
      <c r="X15">
        <v>1658</v>
      </c>
      <c r="Y15">
        <v>246</v>
      </c>
    </row>
    <row r="16" spans="1:25" x14ac:dyDescent="0.4">
      <c r="A16" t="s">
        <v>43</v>
      </c>
      <c r="B16" s="1">
        <v>0.65359999999999996</v>
      </c>
      <c r="C16" s="1">
        <v>0.74299999999999999</v>
      </c>
      <c r="D16" s="1">
        <v>0.83250000000000002</v>
      </c>
      <c r="E16" s="1">
        <v>0.82530000000000003</v>
      </c>
      <c r="F16" s="1">
        <v>8.8300000000000003E-2</v>
      </c>
      <c r="G16" s="1">
        <v>0.1424</v>
      </c>
      <c r="H16">
        <v>32.998708010335903</v>
      </c>
      <c r="I16">
        <v>7.8842105263157896</v>
      </c>
      <c r="J16">
        <v>8.7480620155038693</v>
      </c>
      <c r="K16">
        <v>4.0294736842105197</v>
      </c>
      <c r="L16">
        <v>2.3900043818003699E-2</v>
      </c>
      <c r="M16">
        <v>1.7262262764389399E-2</v>
      </c>
      <c r="N16">
        <v>774</v>
      </c>
      <c r="O16">
        <v>475</v>
      </c>
      <c r="P16">
        <v>742</v>
      </c>
      <c r="Q16">
        <v>185</v>
      </c>
      <c r="R16" t="s">
        <v>43</v>
      </c>
      <c r="S16" s="5">
        <v>0.39229024943310659</v>
      </c>
      <c r="T16" s="5">
        <v>0.10204081632653061</v>
      </c>
      <c r="U16" s="5">
        <v>0.50566893424036286</v>
      </c>
      <c r="V16">
        <v>855</v>
      </c>
      <c r="W16">
        <v>121009</v>
      </c>
      <c r="X16">
        <v>13638</v>
      </c>
      <c r="Y16">
        <v>1824</v>
      </c>
    </row>
    <row r="17" spans="1:25" x14ac:dyDescent="0.4">
      <c r="A17" t="s">
        <v>93</v>
      </c>
      <c r="B17" s="1">
        <v>0.71640000000000004</v>
      </c>
      <c r="C17" s="1">
        <v>0.67149999999999999</v>
      </c>
      <c r="D17" s="1">
        <v>0.46610000000000001</v>
      </c>
      <c r="E17" s="1">
        <v>0.46510000000000001</v>
      </c>
      <c r="F17" s="1">
        <v>0.14330000000000001</v>
      </c>
      <c r="G17" s="1">
        <v>0.2084</v>
      </c>
      <c r="H17">
        <v>13.027397260273901</v>
      </c>
      <c r="I17">
        <v>3.8221709006928402</v>
      </c>
      <c r="J17">
        <v>2.5244618395303302</v>
      </c>
      <c r="K17">
        <v>1.8614318706697399</v>
      </c>
      <c r="L17">
        <v>2.70807873759027E-2</v>
      </c>
      <c r="M17">
        <v>2.7164842622259901E-2</v>
      </c>
      <c r="N17">
        <v>511</v>
      </c>
      <c r="O17">
        <v>433</v>
      </c>
      <c r="P17">
        <v>40</v>
      </c>
      <c r="Q17">
        <v>28</v>
      </c>
      <c r="R17" t="s">
        <v>93</v>
      </c>
      <c r="S17" s="5">
        <v>0.11244979919678715</v>
      </c>
      <c r="T17" s="5">
        <v>7.0058009817045963E-2</v>
      </c>
      <c r="U17" s="5">
        <v>0.81749219098616688</v>
      </c>
      <c r="V17">
        <v>483</v>
      </c>
      <c r="W17">
        <v>45484</v>
      </c>
      <c r="X17">
        <v>3188</v>
      </c>
      <c r="Y17">
        <v>539</v>
      </c>
    </row>
    <row r="18" spans="1:25" x14ac:dyDescent="0.4">
      <c r="A18" t="s">
        <v>108</v>
      </c>
      <c r="B18" s="1">
        <v>0.6663</v>
      </c>
      <c r="C18" s="1">
        <v>0.59379999999999999</v>
      </c>
      <c r="D18" s="1">
        <v>0.66559999999999997</v>
      </c>
      <c r="E18" s="1">
        <v>0.66720000000000002</v>
      </c>
      <c r="F18" s="1">
        <v>0.17449999999999999</v>
      </c>
      <c r="G18" s="1">
        <v>0.2397</v>
      </c>
      <c r="H18">
        <v>23.1526147278548</v>
      </c>
      <c r="I18">
        <v>5.3210633946830201</v>
      </c>
      <c r="J18">
        <v>7.1675560298825998</v>
      </c>
      <c r="K18">
        <v>3.4887525562372099</v>
      </c>
      <c r="L18">
        <v>2.7849983070350401E-2</v>
      </c>
      <c r="M18">
        <v>3.08360035045885E-2</v>
      </c>
      <c r="N18">
        <v>937</v>
      </c>
      <c r="O18">
        <v>489</v>
      </c>
      <c r="P18">
        <v>351</v>
      </c>
      <c r="Q18">
        <v>178</v>
      </c>
      <c r="R18" t="s">
        <v>108</v>
      </c>
      <c r="S18" s="5">
        <v>9.6296296296296297E-2</v>
      </c>
      <c r="T18" s="5">
        <v>8.3539094650205759E-2</v>
      </c>
      <c r="U18" s="5">
        <v>0.82016460905349797</v>
      </c>
      <c r="V18">
        <v>907</v>
      </c>
      <c r="W18">
        <v>110293</v>
      </c>
      <c r="X18">
        <v>10374</v>
      </c>
      <c r="Y18">
        <v>951</v>
      </c>
    </row>
    <row r="19" spans="1:25" x14ac:dyDescent="0.4">
      <c r="A19" t="s">
        <v>14</v>
      </c>
      <c r="B19" s="1">
        <v>0.94030000000000002</v>
      </c>
      <c r="C19" s="1">
        <v>0.88429999999999997</v>
      </c>
      <c r="D19" s="1">
        <v>0.70799999999999996</v>
      </c>
      <c r="E19" s="1">
        <v>0.67379999999999995</v>
      </c>
      <c r="F19" s="1">
        <v>3.8199999999999998E-2</v>
      </c>
      <c r="G19" s="1">
        <v>8.1699999999999995E-2</v>
      </c>
      <c r="H19">
        <v>15.659235668789799</v>
      </c>
      <c r="I19">
        <v>8.3888888888888893</v>
      </c>
      <c r="J19">
        <v>5.05095541401273</v>
      </c>
      <c r="K19">
        <v>4.4000000000000004</v>
      </c>
      <c r="L19">
        <v>2.8796738732012401E-2</v>
      </c>
      <c r="M19">
        <v>2.7533626199987501E-2</v>
      </c>
      <c r="N19">
        <v>314</v>
      </c>
      <c r="O19">
        <v>270</v>
      </c>
      <c r="P19">
        <v>166</v>
      </c>
      <c r="Q19">
        <v>125</v>
      </c>
      <c r="R19" t="s">
        <v>14</v>
      </c>
      <c r="S19" s="5">
        <v>0.18307426597582038</v>
      </c>
      <c r="T19" s="5">
        <v>3.9723661485319514E-2</v>
      </c>
      <c r="U19" s="5">
        <v>0.77720207253886009</v>
      </c>
      <c r="V19">
        <v>316</v>
      </c>
      <c r="W19">
        <v>39457</v>
      </c>
      <c r="X19">
        <v>1919</v>
      </c>
      <c r="Y19">
        <v>672</v>
      </c>
    </row>
    <row r="20" spans="1:25" x14ac:dyDescent="0.4">
      <c r="A20" t="s">
        <v>71</v>
      </c>
      <c r="B20" s="1">
        <v>0.87649999999999995</v>
      </c>
      <c r="C20" s="1">
        <v>0.76619999999999999</v>
      </c>
      <c r="D20" s="1">
        <v>0.75970000000000004</v>
      </c>
      <c r="E20" s="1">
        <v>0.69110000000000005</v>
      </c>
      <c r="F20" s="1">
        <v>7.8700000000000006E-2</v>
      </c>
      <c r="G20" s="1">
        <v>0.22969999999999999</v>
      </c>
      <c r="H20">
        <v>52.562068965517199</v>
      </c>
      <c r="I20">
        <v>2.3571428571428501</v>
      </c>
      <c r="J20">
        <v>11.0551724137931</v>
      </c>
      <c r="K20">
        <v>1.40816326530612</v>
      </c>
      <c r="L20">
        <v>2.91398221634399E-2</v>
      </c>
      <c r="M20">
        <v>4.8766637704439598E-2</v>
      </c>
      <c r="N20">
        <v>290</v>
      </c>
      <c r="O20">
        <v>98</v>
      </c>
      <c r="P20">
        <v>225</v>
      </c>
      <c r="Q20">
        <v>14</v>
      </c>
      <c r="R20" t="s">
        <v>71</v>
      </c>
      <c r="S20" s="5">
        <v>0.39428571428571429</v>
      </c>
      <c r="T20" s="5">
        <v>0.12952380952380951</v>
      </c>
      <c r="U20" s="5">
        <v>0.47619047619047616</v>
      </c>
      <c r="V20">
        <v>290</v>
      </c>
      <c r="W20">
        <v>77201</v>
      </c>
      <c r="X20">
        <v>6325</v>
      </c>
      <c r="Y20">
        <v>108</v>
      </c>
    </row>
    <row r="21" spans="1:25" x14ac:dyDescent="0.4">
      <c r="A21" t="s">
        <v>50</v>
      </c>
      <c r="B21" s="1">
        <v>0.93110000000000004</v>
      </c>
      <c r="C21" s="1">
        <v>0.90529999999999999</v>
      </c>
      <c r="D21" s="1">
        <v>0.76100000000000001</v>
      </c>
      <c r="E21" s="1">
        <v>0.72330000000000005</v>
      </c>
      <c r="F21" s="1">
        <v>6.0999999999999999E-2</v>
      </c>
      <c r="G21" s="1">
        <v>8.8999999999999996E-2</v>
      </c>
      <c r="H21">
        <v>6.1351351351351298</v>
      </c>
      <c r="I21">
        <v>1.93333333333333</v>
      </c>
      <c r="J21">
        <v>2.19256756756756</v>
      </c>
      <c r="K21">
        <v>1.5066666666666599</v>
      </c>
      <c r="L21">
        <v>2.97914123877514E-2</v>
      </c>
      <c r="M21">
        <v>2.6138214698052799E-2</v>
      </c>
      <c r="N21">
        <v>296</v>
      </c>
      <c r="O21">
        <v>75</v>
      </c>
      <c r="P21">
        <v>86</v>
      </c>
      <c r="Q21">
        <v>22</v>
      </c>
      <c r="R21" t="s">
        <v>50</v>
      </c>
      <c r="S21" s="5">
        <v>0.19718309859154928</v>
      </c>
      <c r="T21" s="5">
        <v>7.2434607645875254E-2</v>
      </c>
      <c r="U21" s="5">
        <v>0.73038229376257546</v>
      </c>
      <c r="V21">
        <v>271</v>
      </c>
      <c r="W21">
        <v>16409</v>
      </c>
      <c r="X21">
        <v>629</v>
      </c>
      <c r="Y21">
        <v>67</v>
      </c>
    </row>
    <row r="22" spans="1:25" x14ac:dyDescent="0.4">
      <c r="A22" t="s">
        <v>65</v>
      </c>
      <c r="B22" s="1">
        <v>0.75160000000000005</v>
      </c>
      <c r="C22" s="1">
        <v>0.67820000000000003</v>
      </c>
      <c r="D22" s="1">
        <v>0.5978</v>
      </c>
      <c r="E22" s="1">
        <v>0.61339999999999995</v>
      </c>
      <c r="F22" s="1">
        <v>0.20619999999999999</v>
      </c>
      <c r="G22" s="1">
        <v>0.31390000000000001</v>
      </c>
      <c r="H22">
        <v>23.363636363636299</v>
      </c>
      <c r="I22">
        <v>6.59550561797752</v>
      </c>
      <c r="J22">
        <v>6.1298701298701301</v>
      </c>
      <c r="K22">
        <v>3.3483146067415701</v>
      </c>
      <c r="L22">
        <v>3.0393037010106198E-2</v>
      </c>
      <c r="M22">
        <v>3.0233353032886701E-2</v>
      </c>
      <c r="N22">
        <v>154</v>
      </c>
      <c r="O22">
        <v>89</v>
      </c>
      <c r="P22">
        <v>247</v>
      </c>
      <c r="Q22">
        <v>88</v>
      </c>
      <c r="R22" t="s">
        <v>65</v>
      </c>
      <c r="S22" s="5">
        <v>0.54018691588785051</v>
      </c>
      <c r="T22" s="5">
        <v>8.9719626168224292E-2</v>
      </c>
      <c r="U22" s="5">
        <v>0.37009345794392523</v>
      </c>
      <c r="V22">
        <v>162</v>
      </c>
      <c r="W22">
        <v>32144</v>
      </c>
      <c r="X22">
        <v>2150</v>
      </c>
      <c r="Y22">
        <v>372</v>
      </c>
    </row>
    <row r="23" spans="1:25" x14ac:dyDescent="0.4">
      <c r="A23" t="s">
        <v>46</v>
      </c>
      <c r="B23" s="1">
        <v>0.83150000000000002</v>
      </c>
      <c r="C23" s="1">
        <v>0.63080000000000003</v>
      </c>
      <c r="D23" s="1">
        <v>0.56569999999999998</v>
      </c>
      <c r="E23" s="1">
        <v>0.50880000000000003</v>
      </c>
      <c r="F23" s="1">
        <v>0.1152</v>
      </c>
      <c r="G23" s="1">
        <v>0.2717</v>
      </c>
      <c r="H23">
        <v>23.503355704697899</v>
      </c>
      <c r="I23">
        <v>2.3571428571428501</v>
      </c>
      <c r="J23">
        <v>3.65771812080536</v>
      </c>
      <c r="K23">
        <v>1.4047619047619</v>
      </c>
      <c r="L23">
        <v>3.0950525267595601E-2</v>
      </c>
      <c r="M23">
        <v>6.7236454705666499E-2</v>
      </c>
      <c r="N23">
        <v>149</v>
      </c>
      <c r="O23">
        <v>42</v>
      </c>
      <c r="P23">
        <v>29</v>
      </c>
      <c r="Q23">
        <v>8</v>
      </c>
      <c r="R23" t="s">
        <v>46</v>
      </c>
      <c r="S23" s="5">
        <v>0.33333333333333331</v>
      </c>
      <c r="T23" s="5">
        <v>0.14052287581699346</v>
      </c>
      <c r="U23" s="5">
        <v>0.52614379084967322</v>
      </c>
      <c r="V23">
        <v>150</v>
      </c>
      <c r="W23">
        <v>17758</v>
      </c>
      <c r="X23">
        <v>2479</v>
      </c>
      <c r="Y23">
        <v>75</v>
      </c>
    </row>
    <row r="24" spans="1:25" x14ac:dyDescent="0.4">
      <c r="A24" t="s">
        <v>41</v>
      </c>
      <c r="B24" s="1">
        <v>0.78290000000000004</v>
      </c>
      <c r="C24" s="1">
        <v>0.81869999999999998</v>
      </c>
      <c r="D24" s="1">
        <v>0.8367</v>
      </c>
      <c r="E24" s="1">
        <v>0.80300000000000005</v>
      </c>
      <c r="F24" s="1">
        <v>3.5099999999999999E-2</v>
      </c>
      <c r="G24" s="1">
        <v>4.8800000000000003E-2</v>
      </c>
      <c r="H24">
        <v>10.531204644412099</v>
      </c>
      <c r="I24">
        <v>4.4981949458483701</v>
      </c>
      <c r="J24">
        <v>3.43251088534107</v>
      </c>
      <c r="K24">
        <v>2.83393501805054</v>
      </c>
      <c r="L24">
        <v>3.1217784713180201E-2</v>
      </c>
      <c r="M24">
        <v>3.4840810530524201E-2</v>
      </c>
      <c r="N24">
        <v>689</v>
      </c>
      <c r="O24">
        <v>277</v>
      </c>
      <c r="P24">
        <v>332</v>
      </c>
      <c r="Q24">
        <v>231</v>
      </c>
      <c r="R24" t="s">
        <v>41</v>
      </c>
      <c r="S24" s="5">
        <v>8.0904741191822532E-2</v>
      </c>
      <c r="T24" s="5">
        <v>9.2214006089604172E-2</v>
      </c>
      <c r="U24" s="5">
        <v>0.82688125271857327</v>
      </c>
      <c r="V24">
        <v>608</v>
      </c>
      <c r="W24">
        <v>125215</v>
      </c>
      <c r="X24">
        <v>3785</v>
      </c>
      <c r="Y24">
        <v>640</v>
      </c>
    </row>
    <row r="25" spans="1:25" x14ac:dyDescent="0.4">
      <c r="A25" t="s">
        <v>39</v>
      </c>
      <c r="B25" s="1">
        <v>0.78920000000000001</v>
      </c>
      <c r="C25" s="1">
        <v>0.73350000000000004</v>
      </c>
      <c r="D25" s="1">
        <v>0.58379999999999999</v>
      </c>
      <c r="E25" s="1">
        <v>0.57799999999999996</v>
      </c>
      <c r="F25" s="1">
        <v>0.1711</v>
      </c>
      <c r="G25" s="1">
        <v>0.26290000000000002</v>
      </c>
      <c r="H25">
        <v>34.1388888888888</v>
      </c>
      <c r="I25">
        <v>15.153409090908999</v>
      </c>
      <c r="J25">
        <v>13.4722222222222</v>
      </c>
      <c r="K25">
        <v>10.397727272727201</v>
      </c>
      <c r="L25">
        <v>3.2687477916775502E-2</v>
      </c>
      <c r="M25">
        <v>3.3174774154530101E-2</v>
      </c>
      <c r="N25">
        <v>180</v>
      </c>
      <c r="O25">
        <v>176</v>
      </c>
      <c r="P25">
        <v>683</v>
      </c>
      <c r="Q25">
        <v>570</v>
      </c>
      <c r="R25" t="s">
        <v>39</v>
      </c>
      <c r="S25" s="5">
        <v>0.17803837953091683</v>
      </c>
      <c r="T25" s="5">
        <v>5.5437100213219619E-2</v>
      </c>
      <c r="U25" s="5">
        <v>0.76652452025586348</v>
      </c>
      <c r="V25">
        <v>180</v>
      </c>
      <c r="W25">
        <v>41154</v>
      </c>
      <c r="X25">
        <v>3275</v>
      </c>
      <c r="Y25">
        <v>1412</v>
      </c>
    </row>
    <row r="26" spans="1:25" x14ac:dyDescent="0.4">
      <c r="A26" t="s">
        <v>64</v>
      </c>
      <c r="B26" s="1">
        <v>0.78059999999999996</v>
      </c>
      <c r="C26" s="1">
        <v>0.71330000000000005</v>
      </c>
      <c r="D26" s="1">
        <v>0.3478</v>
      </c>
      <c r="E26" s="1">
        <v>0.33329999999999999</v>
      </c>
      <c r="F26" s="1">
        <v>0.1036</v>
      </c>
      <c r="G26" s="1">
        <v>0.13020000000000001</v>
      </c>
      <c r="H26">
        <v>12.5151515151515</v>
      </c>
      <c r="I26">
        <v>2.1923076923076898</v>
      </c>
      <c r="J26">
        <v>2.5757575757575699</v>
      </c>
      <c r="K26">
        <v>1.1153846153846101</v>
      </c>
      <c r="L26">
        <v>3.2890144540914101E-2</v>
      </c>
      <c r="M26">
        <v>8.3628841607564994E-3</v>
      </c>
      <c r="N26">
        <v>99</v>
      </c>
      <c r="O26">
        <v>52</v>
      </c>
      <c r="P26">
        <v>34</v>
      </c>
      <c r="Q26">
        <v>6</v>
      </c>
      <c r="R26" t="s">
        <v>64</v>
      </c>
      <c r="S26" s="5">
        <v>0.25939849624060152</v>
      </c>
      <c r="T26" s="5">
        <v>9.7744360902255634E-2</v>
      </c>
      <c r="U26" s="5">
        <v>0.6428571428571429</v>
      </c>
      <c r="V26">
        <v>99</v>
      </c>
      <c r="W26">
        <v>12817</v>
      </c>
      <c r="X26">
        <v>525</v>
      </c>
      <c r="Y26">
        <v>52</v>
      </c>
    </row>
    <row r="27" spans="1:25" x14ac:dyDescent="0.4">
      <c r="A27" t="s">
        <v>103</v>
      </c>
      <c r="B27" s="1">
        <v>0.73429999999999995</v>
      </c>
      <c r="C27" s="1">
        <v>0.64459999999999995</v>
      </c>
      <c r="D27" s="1">
        <v>0.67649999999999999</v>
      </c>
      <c r="E27" s="1">
        <v>0.61760000000000004</v>
      </c>
      <c r="F27" s="1">
        <v>0.10059999999999999</v>
      </c>
      <c r="G27" s="1">
        <v>0.22389999999999999</v>
      </c>
      <c r="H27">
        <v>23.793560606060598</v>
      </c>
      <c r="I27">
        <v>7.8394736842105202</v>
      </c>
      <c r="J27">
        <v>1.4583333333333299</v>
      </c>
      <c r="K27">
        <v>1.10263157894736</v>
      </c>
      <c r="L27">
        <v>3.3091800928769698E-2</v>
      </c>
      <c r="M27">
        <v>1.2007013336326E-2</v>
      </c>
      <c r="N27">
        <v>528</v>
      </c>
      <c r="O27">
        <v>380</v>
      </c>
      <c r="P27">
        <v>68</v>
      </c>
      <c r="Q27">
        <v>15</v>
      </c>
      <c r="R27" t="s">
        <v>103</v>
      </c>
      <c r="S27" s="5">
        <v>0.19611528822055138</v>
      </c>
      <c r="T27" s="5">
        <v>0.10463659147869674</v>
      </c>
      <c r="U27" s="5">
        <v>0.6992481203007519</v>
      </c>
      <c r="V27">
        <v>491</v>
      </c>
      <c r="W27">
        <v>57242</v>
      </c>
      <c r="X27">
        <v>6317</v>
      </c>
      <c r="Y27">
        <v>1460</v>
      </c>
    </row>
    <row r="28" spans="1:25" x14ac:dyDescent="0.4">
      <c r="A28" t="s">
        <v>20</v>
      </c>
      <c r="B28" s="1">
        <v>0.7732</v>
      </c>
      <c r="C28" s="1">
        <v>0.53110000000000002</v>
      </c>
      <c r="D28" s="1">
        <v>0.55869999999999997</v>
      </c>
      <c r="E28" s="1">
        <v>0.4597</v>
      </c>
      <c r="F28" s="1">
        <v>9.1899999999999996E-2</v>
      </c>
      <c r="G28" s="1">
        <v>0.41089999999999999</v>
      </c>
      <c r="H28">
        <v>22.893992932862101</v>
      </c>
      <c r="I28">
        <v>4</v>
      </c>
      <c r="J28">
        <v>2.9681978798586499</v>
      </c>
      <c r="K28">
        <v>1.8133333333333299</v>
      </c>
      <c r="L28">
        <v>3.4082148684055298E-2</v>
      </c>
      <c r="M28">
        <v>4.1867441587427799E-2</v>
      </c>
      <c r="N28">
        <v>283</v>
      </c>
      <c r="O28">
        <v>150</v>
      </c>
      <c r="P28">
        <v>50</v>
      </c>
      <c r="Q28">
        <v>26</v>
      </c>
      <c r="R28" t="s">
        <v>20</v>
      </c>
      <c r="S28" s="5">
        <v>0.282089552238806</v>
      </c>
      <c r="T28" s="5">
        <v>7.6865671641791047E-2</v>
      </c>
      <c r="U28" s="5">
        <v>0.64104477611940303</v>
      </c>
      <c r="V28">
        <v>262</v>
      </c>
      <c r="W28">
        <v>42970</v>
      </c>
      <c r="X28">
        <v>2901</v>
      </c>
      <c r="Y28">
        <v>315</v>
      </c>
    </row>
    <row r="29" spans="1:25" x14ac:dyDescent="0.4">
      <c r="A29" t="s">
        <v>44</v>
      </c>
      <c r="B29" s="1">
        <v>0.93079999999999996</v>
      </c>
      <c r="C29" s="1">
        <v>0.71850000000000003</v>
      </c>
      <c r="D29" s="1">
        <v>0.49869999999999998</v>
      </c>
      <c r="E29" s="1">
        <v>0.5595</v>
      </c>
      <c r="F29" s="1">
        <v>4.2900000000000001E-2</v>
      </c>
      <c r="G29" s="1">
        <v>0.22140000000000001</v>
      </c>
      <c r="H29">
        <v>11.049327354260001</v>
      </c>
      <c r="I29">
        <v>2.6981132075471699</v>
      </c>
      <c r="J29">
        <v>2.8385650224215202</v>
      </c>
      <c r="K29">
        <v>1.92924528301886</v>
      </c>
      <c r="L29">
        <v>3.7353411364504201E-2</v>
      </c>
      <c r="M29">
        <v>1.53434073317494E-2</v>
      </c>
      <c r="N29">
        <v>446</v>
      </c>
      <c r="O29">
        <v>212</v>
      </c>
      <c r="P29">
        <v>89</v>
      </c>
      <c r="Q29">
        <v>37</v>
      </c>
      <c r="R29" t="s">
        <v>44</v>
      </c>
      <c r="S29" s="5">
        <v>0.39931506849315068</v>
      </c>
      <c r="T29" s="5">
        <v>7.4657534246575341E-2</v>
      </c>
      <c r="U29" s="5">
        <v>0.52602739726027392</v>
      </c>
      <c r="V29">
        <v>449</v>
      </c>
      <c r="W29">
        <v>42369</v>
      </c>
      <c r="X29">
        <v>1787</v>
      </c>
      <c r="Y29">
        <v>231</v>
      </c>
    </row>
    <row r="30" spans="1:25" x14ac:dyDescent="0.4">
      <c r="A30" t="s">
        <v>87</v>
      </c>
      <c r="B30" s="1">
        <v>0.55269999999999997</v>
      </c>
      <c r="C30" s="1">
        <v>0.36220000000000002</v>
      </c>
      <c r="D30" s="1">
        <v>0.36649999999999999</v>
      </c>
      <c r="E30" s="1">
        <v>0.32729999999999998</v>
      </c>
      <c r="F30" s="1">
        <v>0.32700000000000001</v>
      </c>
      <c r="G30" s="1">
        <v>0.58009999999999995</v>
      </c>
      <c r="H30">
        <v>19.5619047619047</v>
      </c>
      <c r="I30">
        <v>6.9047619047618998</v>
      </c>
      <c r="J30">
        <v>7.2666666666666604</v>
      </c>
      <c r="K30">
        <v>3.6111111111111098</v>
      </c>
      <c r="L30">
        <v>3.7853850174626599E-2</v>
      </c>
      <c r="M30">
        <v>2.8343340273574501E-2</v>
      </c>
      <c r="N30">
        <v>210</v>
      </c>
      <c r="O30">
        <v>126</v>
      </c>
      <c r="P30">
        <v>77</v>
      </c>
      <c r="Q30">
        <v>48</v>
      </c>
      <c r="R30" t="s">
        <v>87</v>
      </c>
      <c r="S30" s="5">
        <v>0.48523748395378691</v>
      </c>
      <c r="T30" s="5">
        <v>0.13735558408215662</v>
      </c>
      <c r="U30" s="5">
        <v>0.3774069319640565</v>
      </c>
      <c r="V30">
        <v>191</v>
      </c>
      <c r="W30">
        <v>31366</v>
      </c>
      <c r="X30">
        <v>1836</v>
      </c>
      <c r="Y30">
        <v>557</v>
      </c>
    </row>
    <row r="31" spans="1:25" x14ac:dyDescent="0.4">
      <c r="A31" t="s">
        <v>17</v>
      </c>
      <c r="B31" s="1">
        <v>0.7752</v>
      </c>
      <c r="C31" s="1">
        <v>0.57599999999999996</v>
      </c>
      <c r="D31" s="1">
        <v>0.56820000000000004</v>
      </c>
      <c r="E31" s="1">
        <v>0.54349999999999998</v>
      </c>
      <c r="F31" s="1">
        <v>0.10979999999999999</v>
      </c>
      <c r="G31" s="1">
        <v>0.38919999999999999</v>
      </c>
      <c r="H31">
        <v>47.761467889908197</v>
      </c>
      <c r="I31">
        <v>10.381443298969</v>
      </c>
      <c r="J31">
        <v>7.7339449541284404</v>
      </c>
      <c r="K31">
        <v>3.0721649484536</v>
      </c>
      <c r="L31">
        <v>3.9338586342026999E-2</v>
      </c>
      <c r="M31">
        <v>4.11182485007896E-2</v>
      </c>
      <c r="N31">
        <v>109</v>
      </c>
      <c r="O31">
        <v>97</v>
      </c>
      <c r="P31">
        <v>86</v>
      </c>
      <c r="Q31">
        <v>36</v>
      </c>
      <c r="R31" t="s">
        <v>17</v>
      </c>
      <c r="S31" s="5">
        <v>0.45259938837920488</v>
      </c>
      <c r="T31" s="5">
        <v>8.2568807339449546E-2</v>
      </c>
      <c r="U31" s="5">
        <v>0.46483180428134557</v>
      </c>
      <c r="V31">
        <v>109</v>
      </c>
      <c r="W31">
        <v>16546</v>
      </c>
      <c r="X31">
        <v>2383</v>
      </c>
      <c r="Y31">
        <v>553</v>
      </c>
    </row>
    <row r="32" spans="1:25" x14ac:dyDescent="0.4">
      <c r="A32" t="s">
        <v>102</v>
      </c>
      <c r="B32" s="1">
        <v>0.70640000000000003</v>
      </c>
      <c r="C32" s="1">
        <v>0.52759999999999996</v>
      </c>
      <c r="D32" s="1">
        <v>0.627</v>
      </c>
      <c r="E32" s="1">
        <v>0.55469999999999997</v>
      </c>
      <c r="F32" s="1">
        <v>0.1444</v>
      </c>
      <c r="G32" s="1">
        <v>0.30840000000000001</v>
      </c>
      <c r="H32">
        <v>24.277353689567398</v>
      </c>
      <c r="I32">
        <v>3.1505376344085998</v>
      </c>
      <c r="J32">
        <v>4.2620865139949098</v>
      </c>
      <c r="K32">
        <v>1.9677419354838701</v>
      </c>
      <c r="L32">
        <v>4.0232644308910603E-2</v>
      </c>
      <c r="M32">
        <v>3.4405906304708501E-2</v>
      </c>
      <c r="N32">
        <v>393</v>
      </c>
      <c r="O32">
        <v>93</v>
      </c>
      <c r="P32">
        <v>206</v>
      </c>
      <c r="Q32">
        <v>43</v>
      </c>
      <c r="R32" t="s">
        <v>102</v>
      </c>
      <c r="S32" s="5">
        <v>0.30569430569430567</v>
      </c>
      <c r="T32" s="5">
        <v>6.3936063936063936E-2</v>
      </c>
      <c r="U32" s="5">
        <v>0.63036963036963034</v>
      </c>
      <c r="V32">
        <v>381</v>
      </c>
      <c r="W32">
        <v>93542</v>
      </c>
      <c r="X32">
        <v>5232</v>
      </c>
      <c r="Y32">
        <v>212</v>
      </c>
    </row>
    <row r="33" spans="1:25" x14ac:dyDescent="0.4">
      <c r="A33" t="s">
        <v>29</v>
      </c>
      <c r="B33" s="1">
        <v>0.83450000000000002</v>
      </c>
      <c r="C33" s="1">
        <v>0.77980000000000005</v>
      </c>
      <c r="D33" s="2">
        <v>0.6</v>
      </c>
      <c r="E33" s="1">
        <v>0.56440000000000001</v>
      </c>
      <c r="F33" s="1">
        <v>0.1138</v>
      </c>
      <c r="G33" s="1">
        <v>0.19020000000000001</v>
      </c>
      <c r="H33">
        <v>34.247619047618997</v>
      </c>
      <c r="I33">
        <v>7.4823529411764698</v>
      </c>
      <c r="J33">
        <v>3.6285714285714201</v>
      </c>
      <c r="K33">
        <v>1.8705882352941099</v>
      </c>
      <c r="L33">
        <v>4.0872477629695599E-2</v>
      </c>
      <c r="M33">
        <v>6.1003817460924203E-2</v>
      </c>
      <c r="N33">
        <v>105</v>
      </c>
      <c r="O33">
        <v>85</v>
      </c>
      <c r="P33">
        <v>47</v>
      </c>
      <c r="Q33">
        <v>11</v>
      </c>
      <c r="R33" t="s">
        <v>29</v>
      </c>
      <c r="S33" s="5">
        <v>0.22480620155038761</v>
      </c>
      <c r="T33" s="5">
        <v>2.8423772609819122E-2</v>
      </c>
      <c r="U33" s="5">
        <v>0.74677002583979324</v>
      </c>
      <c r="V33">
        <v>102</v>
      </c>
      <c r="W33">
        <v>10595</v>
      </c>
      <c r="X33">
        <v>1478</v>
      </c>
      <c r="Y33">
        <v>329</v>
      </c>
    </row>
    <row r="34" spans="1:25" x14ac:dyDescent="0.4">
      <c r="A34" s="25" t="s">
        <v>84</v>
      </c>
      <c r="B34" s="1">
        <v>0.37890000000000001</v>
      </c>
      <c r="C34" s="1">
        <v>0.3821</v>
      </c>
      <c r="D34" s="1">
        <v>0.91520000000000001</v>
      </c>
      <c r="E34" s="1">
        <v>0.88270000000000004</v>
      </c>
      <c r="F34" s="1">
        <v>9.6199999999999994E-2</v>
      </c>
      <c r="G34" s="1">
        <v>0.1236</v>
      </c>
      <c r="H34">
        <v>43.8675799086758</v>
      </c>
      <c r="I34">
        <v>11.7459283387622</v>
      </c>
      <c r="J34">
        <v>2.4657534246575299</v>
      </c>
      <c r="K34">
        <v>1.4788273615635099</v>
      </c>
      <c r="L34">
        <v>4.2083217541533602E-2</v>
      </c>
      <c r="M34">
        <v>2.7811222127056199E-2</v>
      </c>
      <c r="N34">
        <v>438</v>
      </c>
      <c r="O34">
        <v>307</v>
      </c>
      <c r="P34">
        <v>54</v>
      </c>
      <c r="Q34">
        <v>13</v>
      </c>
      <c r="R34" t="s">
        <v>84</v>
      </c>
      <c r="S34" s="5">
        <v>0.15439010017678256</v>
      </c>
      <c r="T34" s="5">
        <v>2.8874484384207425E-2</v>
      </c>
      <c r="U34" s="5">
        <v>0.81673541543901007</v>
      </c>
      <c r="V34">
        <v>409</v>
      </c>
      <c r="W34">
        <v>50568</v>
      </c>
      <c r="X34">
        <v>7092</v>
      </c>
      <c r="Y34">
        <v>1629</v>
      </c>
    </row>
    <row r="35" spans="1:25" x14ac:dyDescent="0.4">
      <c r="A35" t="s">
        <v>80</v>
      </c>
      <c r="B35" s="1">
        <v>0.46110000000000001</v>
      </c>
      <c r="C35" s="1">
        <v>0.60409999999999997</v>
      </c>
      <c r="D35" s="1">
        <v>0.68469999999999998</v>
      </c>
      <c r="E35" s="1">
        <v>0.68030000000000002</v>
      </c>
      <c r="F35" s="1">
        <v>0.19420000000000001</v>
      </c>
      <c r="G35" s="1">
        <v>0.27689999999999998</v>
      </c>
      <c r="H35">
        <v>25.7009063444108</v>
      </c>
      <c r="I35">
        <v>5.7215189873417698</v>
      </c>
      <c r="J35">
        <v>7.49244712990936</v>
      </c>
      <c r="K35">
        <v>1.64556962025316</v>
      </c>
      <c r="L35">
        <v>4.26160658215212E-2</v>
      </c>
      <c r="M35">
        <v>2.7250685999661101E-2</v>
      </c>
      <c r="N35">
        <v>331</v>
      </c>
      <c r="O35">
        <v>237</v>
      </c>
      <c r="P35">
        <v>108</v>
      </c>
      <c r="Q35">
        <v>31</v>
      </c>
      <c r="R35" t="s">
        <v>80</v>
      </c>
      <c r="S35" s="5">
        <v>0.48239436619718312</v>
      </c>
      <c r="T35" s="5">
        <v>0.10915492957746478</v>
      </c>
      <c r="U35" s="5">
        <v>0.40845070422535212</v>
      </c>
      <c r="V35">
        <v>339</v>
      </c>
      <c r="W35">
        <v>43546</v>
      </c>
      <c r="X35">
        <v>2716</v>
      </c>
      <c r="Y35">
        <v>198</v>
      </c>
    </row>
    <row r="36" spans="1:25" x14ac:dyDescent="0.4">
      <c r="A36" t="s">
        <v>54</v>
      </c>
      <c r="B36" s="1">
        <v>0.63590000000000002</v>
      </c>
      <c r="C36" s="1">
        <v>0.39350000000000002</v>
      </c>
      <c r="D36" s="1">
        <v>0.59299999999999997</v>
      </c>
      <c r="E36" s="1">
        <v>0.38290000000000002</v>
      </c>
      <c r="F36" s="1">
        <v>0.14960000000000001</v>
      </c>
      <c r="G36" s="1">
        <v>0.48949999999999999</v>
      </c>
      <c r="H36">
        <v>38.735955056179698</v>
      </c>
      <c r="I36">
        <v>3.3333333333333299</v>
      </c>
      <c r="J36">
        <v>5.9606741573033704</v>
      </c>
      <c r="K36">
        <v>1.71428571428571</v>
      </c>
      <c r="L36">
        <v>4.3204237364495197E-2</v>
      </c>
      <c r="M36">
        <v>5.9030727589052701E-2</v>
      </c>
      <c r="N36">
        <v>178</v>
      </c>
      <c r="O36">
        <v>63</v>
      </c>
      <c r="P36">
        <v>71</v>
      </c>
      <c r="Q36">
        <v>13</v>
      </c>
      <c r="R36" t="s">
        <v>54</v>
      </c>
      <c r="S36" s="5">
        <v>0.31205673758865249</v>
      </c>
      <c r="T36" s="5">
        <v>9.2198581560283682E-2</v>
      </c>
      <c r="U36" s="5">
        <v>0.5957446808510638</v>
      </c>
      <c r="V36">
        <v>175</v>
      </c>
      <c r="W36">
        <v>43202</v>
      </c>
      <c r="X36">
        <v>3609</v>
      </c>
      <c r="Y36">
        <v>131</v>
      </c>
    </row>
    <row r="37" spans="1:25" x14ac:dyDescent="0.4">
      <c r="A37" t="s">
        <v>96</v>
      </c>
      <c r="B37" s="1">
        <v>0.77959999999999996</v>
      </c>
      <c r="C37" s="1">
        <v>0.68589999999999995</v>
      </c>
      <c r="D37" s="1">
        <v>0.60640000000000005</v>
      </c>
      <c r="E37" s="1">
        <v>0.61860000000000004</v>
      </c>
      <c r="F37" s="1">
        <v>0.19350000000000001</v>
      </c>
      <c r="G37" s="1">
        <v>0.30890000000000001</v>
      </c>
      <c r="H37">
        <v>57.314814814814802</v>
      </c>
      <c r="I37">
        <v>10.3170731707317</v>
      </c>
      <c r="J37">
        <v>9.7592592592592595</v>
      </c>
      <c r="K37">
        <v>2.08536585365853</v>
      </c>
      <c r="L37">
        <v>4.6534203668510001E-2</v>
      </c>
      <c r="M37">
        <v>2.9745431305589001E-2</v>
      </c>
      <c r="N37">
        <v>108</v>
      </c>
      <c r="O37">
        <v>82</v>
      </c>
      <c r="P37">
        <v>338</v>
      </c>
      <c r="Q37">
        <v>39</v>
      </c>
      <c r="R37" t="s">
        <v>96</v>
      </c>
      <c r="S37" s="5">
        <v>0.11409395973154363</v>
      </c>
      <c r="T37" s="5">
        <v>7.6062639821029079E-2</v>
      </c>
      <c r="U37" s="5">
        <v>0.80984340044742731</v>
      </c>
      <c r="V37">
        <v>109</v>
      </c>
      <c r="W37">
        <v>26413</v>
      </c>
      <c r="X37">
        <v>2753</v>
      </c>
      <c r="Y37">
        <v>450</v>
      </c>
    </row>
    <row r="38" spans="1:25" x14ac:dyDescent="0.4">
      <c r="A38" t="s">
        <v>22</v>
      </c>
      <c r="B38" s="1">
        <v>0.80189999999999995</v>
      </c>
      <c r="C38" s="1">
        <v>0.55469999999999997</v>
      </c>
      <c r="D38" s="1">
        <v>0.5887</v>
      </c>
      <c r="E38" s="1">
        <v>0.504</v>
      </c>
      <c r="F38" s="1">
        <v>0.15310000000000001</v>
      </c>
      <c r="G38" s="1">
        <v>0.38590000000000002</v>
      </c>
      <c r="H38">
        <v>31.856164383561602</v>
      </c>
      <c r="I38">
        <v>10.7076923076923</v>
      </c>
      <c r="J38">
        <v>10.7191780821917</v>
      </c>
      <c r="K38">
        <v>5.4846153846153802</v>
      </c>
      <c r="L38">
        <v>4.8089765884686803E-2</v>
      </c>
      <c r="M38">
        <v>3.8336156272957597E-2</v>
      </c>
      <c r="N38">
        <v>146</v>
      </c>
      <c r="O38">
        <v>130</v>
      </c>
      <c r="P38">
        <v>477</v>
      </c>
      <c r="Q38">
        <v>185</v>
      </c>
      <c r="R38" t="s">
        <v>22</v>
      </c>
      <c r="S38" s="5">
        <v>0.19191919191919191</v>
      </c>
      <c r="T38" s="5">
        <v>0.12457912457912458</v>
      </c>
      <c r="U38" s="5">
        <v>0.6835016835016835</v>
      </c>
      <c r="V38">
        <v>136</v>
      </c>
      <c r="W38">
        <v>24473</v>
      </c>
      <c r="X38">
        <v>2610</v>
      </c>
      <c r="Y38">
        <v>715</v>
      </c>
    </row>
    <row r="39" spans="1:25" x14ac:dyDescent="0.4">
      <c r="A39" t="s">
        <v>28</v>
      </c>
      <c r="B39" s="1">
        <v>0.53129999999999999</v>
      </c>
      <c r="C39" s="1">
        <v>0.45950000000000002</v>
      </c>
      <c r="D39" s="1">
        <v>0.53210000000000002</v>
      </c>
      <c r="E39" s="1">
        <v>0.47270000000000001</v>
      </c>
      <c r="F39" s="1">
        <v>0.22040000000000001</v>
      </c>
      <c r="G39" s="1">
        <v>0.3579</v>
      </c>
      <c r="H39">
        <v>24.5483870967741</v>
      </c>
      <c r="I39">
        <v>12.2213114754098</v>
      </c>
      <c r="J39">
        <v>10.6532258064516</v>
      </c>
      <c r="K39">
        <v>8.1639344262295008</v>
      </c>
      <c r="L39">
        <v>4.8815762626276397E-2</v>
      </c>
      <c r="M39">
        <v>4.2647071165139799E-2</v>
      </c>
      <c r="N39">
        <v>124</v>
      </c>
      <c r="O39">
        <v>122</v>
      </c>
      <c r="P39">
        <v>284</v>
      </c>
      <c r="Q39">
        <v>189</v>
      </c>
      <c r="R39" t="s">
        <v>28</v>
      </c>
      <c r="S39" s="5">
        <v>0.22666666666666666</v>
      </c>
      <c r="T39" s="5">
        <v>0.11333333333333333</v>
      </c>
      <c r="U39" s="5">
        <v>0.66</v>
      </c>
      <c r="V39">
        <v>119</v>
      </c>
      <c r="W39">
        <v>20089</v>
      </c>
      <c r="X39">
        <v>1648</v>
      </c>
      <c r="Y39">
        <v>591</v>
      </c>
    </row>
    <row r="40" spans="1:25" x14ac:dyDescent="0.4">
      <c r="A40" t="s">
        <v>30</v>
      </c>
      <c r="B40" s="1">
        <v>0.62380000000000002</v>
      </c>
      <c r="C40" s="1">
        <v>0.62260000000000004</v>
      </c>
      <c r="D40" s="1">
        <v>0.70209999999999995</v>
      </c>
      <c r="E40" s="1">
        <v>0.35899999999999999</v>
      </c>
      <c r="F40" s="1">
        <v>0.1105</v>
      </c>
      <c r="G40" s="1">
        <v>0.36849999999999999</v>
      </c>
      <c r="H40">
        <v>34.844660194174701</v>
      </c>
      <c r="I40">
        <v>2.5679012345679002</v>
      </c>
      <c r="J40">
        <v>5.0388349514563098</v>
      </c>
      <c r="K40">
        <v>1.7654320987654299</v>
      </c>
      <c r="L40">
        <v>5.2392998425923799E-2</v>
      </c>
      <c r="M40">
        <v>5.2181784505016801E-2</v>
      </c>
      <c r="N40">
        <v>103</v>
      </c>
      <c r="O40">
        <v>81</v>
      </c>
      <c r="P40">
        <v>96</v>
      </c>
      <c r="Q40">
        <v>12</v>
      </c>
      <c r="R40" t="s">
        <v>30</v>
      </c>
      <c r="S40" s="5">
        <v>0.67632850241545894</v>
      </c>
      <c r="T40" s="5">
        <v>8.2125603864734303E-2</v>
      </c>
      <c r="U40" s="5">
        <v>0.24154589371980675</v>
      </c>
      <c r="V40">
        <v>102</v>
      </c>
      <c r="W40">
        <v>16561</v>
      </c>
      <c r="X40">
        <v>1668</v>
      </c>
      <c r="Y40">
        <v>83</v>
      </c>
    </row>
    <row r="41" spans="1:25" x14ac:dyDescent="0.4">
      <c r="A41" t="s">
        <v>18</v>
      </c>
      <c r="B41" s="1">
        <v>0.82369999999999999</v>
      </c>
      <c r="C41" s="1">
        <v>0.66110000000000002</v>
      </c>
      <c r="D41" s="1">
        <v>0.84540000000000004</v>
      </c>
      <c r="E41" s="1">
        <v>0.62749999999999995</v>
      </c>
      <c r="F41" s="1">
        <v>4.7100000000000003E-2</v>
      </c>
      <c r="G41" s="1">
        <v>0.30280000000000001</v>
      </c>
      <c r="H41">
        <v>49.913043478260803</v>
      </c>
      <c r="I41">
        <v>3.4411764705882302</v>
      </c>
      <c r="J41">
        <v>9.0782608695652094</v>
      </c>
      <c r="K41">
        <v>1.98529411764705</v>
      </c>
      <c r="L41">
        <v>5.3396639413814402E-2</v>
      </c>
      <c r="M41">
        <v>5.4691239844808198E-2</v>
      </c>
      <c r="N41">
        <v>115</v>
      </c>
      <c r="O41">
        <v>68</v>
      </c>
      <c r="P41">
        <v>180</v>
      </c>
      <c r="Q41">
        <v>27</v>
      </c>
      <c r="R41" t="s">
        <v>18</v>
      </c>
      <c r="S41" s="5">
        <v>0.3902439024390244</v>
      </c>
      <c r="T41" s="5">
        <v>6.7073170731707321E-2</v>
      </c>
      <c r="U41" s="5">
        <v>0.54268292682926833</v>
      </c>
      <c r="V41">
        <v>120</v>
      </c>
      <c r="W41">
        <v>16540</v>
      </c>
      <c r="X41">
        <v>2850</v>
      </c>
      <c r="Y41">
        <v>133</v>
      </c>
    </row>
    <row r="42" spans="1:25" x14ac:dyDescent="0.4">
      <c r="A42" t="s">
        <v>23</v>
      </c>
      <c r="B42" s="1">
        <v>0.68869999999999998</v>
      </c>
      <c r="C42" s="1">
        <v>0.56689999999999996</v>
      </c>
      <c r="D42" s="1">
        <v>0.74609999999999999</v>
      </c>
      <c r="E42" s="1">
        <v>0.70050000000000001</v>
      </c>
      <c r="F42" s="1">
        <v>0.13039999999999999</v>
      </c>
      <c r="G42" s="1">
        <v>0.26319999999999999</v>
      </c>
      <c r="H42">
        <v>15.8834586466165</v>
      </c>
      <c r="I42">
        <v>1.2777777777777699</v>
      </c>
      <c r="J42">
        <v>2.9924812030075101</v>
      </c>
      <c r="K42">
        <v>1.05555555555555</v>
      </c>
      <c r="L42">
        <v>5.3739524319285199E-2</v>
      </c>
      <c r="M42">
        <v>1.1111111111111099E-2</v>
      </c>
      <c r="N42">
        <v>266</v>
      </c>
      <c r="O42">
        <v>18</v>
      </c>
      <c r="P42">
        <v>26</v>
      </c>
      <c r="Q42">
        <v>6</v>
      </c>
      <c r="R42" t="s">
        <v>23</v>
      </c>
      <c r="S42" s="5">
        <v>0.2170138888888889</v>
      </c>
      <c r="T42" s="5">
        <v>7.1180555555555552E-2</v>
      </c>
      <c r="U42" s="5">
        <v>0.71180555555555558</v>
      </c>
      <c r="V42">
        <v>265</v>
      </c>
      <c r="W42">
        <v>34761</v>
      </c>
      <c r="X42">
        <v>1941</v>
      </c>
      <c r="Y42">
        <v>17</v>
      </c>
    </row>
    <row r="43" spans="1:25" x14ac:dyDescent="0.4">
      <c r="A43" t="s">
        <v>72</v>
      </c>
      <c r="B43" s="1">
        <v>0.55249999999999999</v>
      </c>
      <c r="C43" s="1">
        <v>0.34710000000000002</v>
      </c>
      <c r="D43" s="1">
        <v>0.28120000000000001</v>
      </c>
      <c r="E43" s="1">
        <v>0.29289999999999999</v>
      </c>
      <c r="F43" s="1">
        <v>0.30270000000000002</v>
      </c>
      <c r="G43" s="1">
        <v>0.48049999999999998</v>
      </c>
      <c r="H43">
        <v>39.201834862385297</v>
      </c>
      <c r="I43">
        <v>4.9636363636363603</v>
      </c>
      <c r="J43">
        <v>5.5137614678898998</v>
      </c>
      <c r="K43">
        <v>2.72727272727272</v>
      </c>
      <c r="L43">
        <v>5.8067804983224398E-2</v>
      </c>
      <c r="M43">
        <v>5.7397341845074099E-2</v>
      </c>
      <c r="N43">
        <v>109</v>
      </c>
      <c r="O43">
        <v>55</v>
      </c>
      <c r="P43">
        <v>123</v>
      </c>
      <c r="Q43">
        <v>31</v>
      </c>
      <c r="R43" t="s">
        <v>72</v>
      </c>
      <c r="S43" s="5">
        <v>0.47331786542923432</v>
      </c>
      <c r="T43" s="5">
        <v>0.12064965197215777</v>
      </c>
      <c r="U43" s="5">
        <v>0.40603248259860791</v>
      </c>
      <c r="V43">
        <v>100</v>
      </c>
      <c r="W43">
        <v>12701</v>
      </c>
      <c r="X43">
        <v>2100</v>
      </c>
      <c r="Y43">
        <v>188</v>
      </c>
    </row>
    <row r="44" spans="1:25" x14ac:dyDescent="0.4">
      <c r="A44" t="s">
        <v>25</v>
      </c>
      <c r="B44" s="1">
        <v>0.73129999999999995</v>
      </c>
      <c r="C44" s="1">
        <v>0.42830000000000001</v>
      </c>
      <c r="D44" s="1">
        <v>0.16220000000000001</v>
      </c>
      <c r="E44" s="2">
        <v>0.16</v>
      </c>
      <c r="F44" s="1">
        <v>0.29530000000000001</v>
      </c>
      <c r="G44" s="1">
        <v>0.73370000000000002</v>
      </c>
      <c r="H44">
        <v>35.1</v>
      </c>
      <c r="I44">
        <v>3.4222222222222198</v>
      </c>
      <c r="J44">
        <v>4.3875000000000002</v>
      </c>
      <c r="K44">
        <v>1.7111111111111099</v>
      </c>
      <c r="L44">
        <v>6.6405814415845199E-2</v>
      </c>
      <c r="M44">
        <v>5.1072396938164302E-2</v>
      </c>
      <c r="N44">
        <v>80</v>
      </c>
      <c r="O44">
        <v>45</v>
      </c>
      <c r="P44">
        <v>33</v>
      </c>
      <c r="Q44">
        <v>8</v>
      </c>
      <c r="R44" t="s">
        <v>25</v>
      </c>
      <c r="S44" s="5">
        <v>0.16129032258064516</v>
      </c>
      <c r="T44" s="5">
        <v>0.15860215053763441</v>
      </c>
      <c r="U44" s="5">
        <v>0.68010752688172038</v>
      </c>
      <c r="V44">
        <v>84</v>
      </c>
      <c r="W44">
        <v>19789</v>
      </c>
      <c r="X44">
        <v>1127</v>
      </c>
      <c r="Y44">
        <v>49</v>
      </c>
    </row>
    <row r="45" spans="1:25" x14ac:dyDescent="0.4">
      <c r="A45" t="s">
        <v>58</v>
      </c>
      <c r="B45" s="1">
        <v>0.38009999999999999</v>
      </c>
      <c r="C45" s="1">
        <v>0.32579999999999998</v>
      </c>
      <c r="D45" s="1">
        <v>0.314</v>
      </c>
      <c r="E45" s="1">
        <v>0.32579999999999998</v>
      </c>
      <c r="F45" s="1">
        <v>0.40479999999999999</v>
      </c>
      <c r="G45" s="1">
        <v>0.64159999999999995</v>
      </c>
      <c r="H45">
        <v>52.9479166666666</v>
      </c>
      <c r="I45">
        <v>4.9193548387096699</v>
      </c>
      <c r="J45">
        <v>7.3020833333333304</v>
      </c>
      <c r="K45">
        <v>2.5</v>
      </c>
      <c r="L45">
        <v>7.7652148701170903E-2</v>
      </c>
      <c r="M45">
        <v>6.5035474259508494E-2</v>
      </c>
      <c r="N45">
        <v>96</v>
      </c>
      <c r="O45">
        <v>62</v>
      </c>
      <c r="P45">
        <v>68</v>
      </c>
      <c r="Q45">
        <v>31</v>
      </c>
      <c r="R45" t="s">
        <v>58</v>
      </c>
      <c r="S45" s="5">
        <v>0.4375</v>
      </c>
      <c r="T45" s="5">
        <v>0.17398648648648649</v>
      </c>
      <c r="U45" s="5">
        <v>0.38851351351351349</v>
      </c>
      <c r="V45">
        <v>94</v>
      </c>
      <c r="W45">
        <v>26055</v>
      </c>
      <c r="X45">
        <v>2935</v>
      </c>
      <c r="Y45">
        <v>153</v>
      </c>
    </row>
    <row r="46" spans="1:25" x14ac:dyDescent="0.4">
      <c r="A46" t="s">
        <v>57</v>
      </c>
      <c r="B46" s="1">
        <v>0.39019999999999999</v>
      </c>
      <c r="C46" s="1">
        <v>0.34870000000000001</v>
      </c>
      <c r="D46" s="1">
        <v>0.314</v>
      </c>
      <c r="E46" s="1">
        <v>0.32579999999999998</v>
      </c>
      <c r="F46" s="1">
        <v>0.33879999999999999</v>
      </c>
      <c r="G46" s="1">
        <v>0.6341</v>
      </c>
      <c r="H46">
        <v>52.96875</v>
      </c>
      <c r="I46">
        <v>4.9193548387096699</v>
      </c>
      <c r="J46">
        <v>7.3020833333333304</v>
      </c>
      <c r="K46">
        <v>2.5</v>
      </c>
      <c r="L46">
        <v>7.7652148701170903E-2</v>
      </c>
      <c r="M46">
        <v>6.5035474259508494E-2</v>
      </c>
      <c r="N46">
        <v>96</v>
      </c>
      <c r="O46">
        <v>62</v>
      </c>
      <c r="P46">
        <v>68</v>
      </c>
      <c r="Q46">
        <v>31</v>
      </c>
      <c r="R46" t="s">
        <v>57</v>
      </c>
      <c r="S46" s="5">
        <v>0.45008460236886633</v>
      </c>
      <c r="T46" s="5">
        <v>0.16243654822335024</v>
      </c>
      <c r="U46" s="5">
        <v>0.38747884940778343</v>
      </c>
      <c r="V46">
        <v>94</v>
      </c>
      <c r="W46">
        <v>26054</v>
      </c>
      <c r="X46">
        <v>2936</v>
      </c>
      <c r="Y46">
        <v>153</v>
      </c>
    </row>
    <row r="47" spans="1:25" x14ac:dyDescent="0.4">
      <c r="A47" t="s">
        <v>107</v>
      </c>
      <c r="B47" s="1">
        <v>0.7722</v>
      </c>
      <c r="C47" s="1">
        <v>0.60089999999999999</v>
      </c>
      <c r="D47" s="1">
        <v>0.58050000000000002</v>
      </c>
      <c r="E47" s="1">
        <v>0.52990000000000004</v>
      </c>
      <c r="F47" s="1">
        <v>0.1376</v>
      </c>
      <c r="G47" s="1">
        <v>0.32379999999999998</v>
      </c>
      <c r="H47">
        <v>13.232628398791499</v>
      </c>
      <c r="I47">
        <v>2.9722222222222201</v>
      </c>
      <c r="J47">
        <v>3.5256797583081498</v>
      </c>
      <c r="K47">
        <v>2.0069444444444402</v>
      </c>
      <c r="L47">
        <v>7.9494234270028302E-2</v>
      </c>
      <c r="M47">
        <v>3.1334281106964498E-2</v>
      </c>
      <c r="N47">
        <v>331</v>
      </c>
      <c r="O47">
        <v>144</v>
      </c>
      <c r="P47">
        <v>75</v>
      </c>
      <c r="Q47">
        <v>35</v>
      </c>
      <c r="R47" t="s">
        <v>107</v>
      </c>
      <c r="S47" s="5">
        <v>0.29835390946502055</v>
      </c>
      <c r="T47" s="5">
        <v>8.1275720164609058E-2</v>
      </c>
      <c r="U47" s="5">
        <v>0.62037037037037035</v>
      </c>
      <c r="V47">
        <v>309</v>
      </c>
      <c r="W47">
        <v>31390</v>
      </c>
      <c r="X47">
        <v>1495</v>
      </c>
      <c r="Y47">
        <v>205</v>
      </c>
    </row>
    <row r="48" spans="1:25" x14ac:dyDescent="0.4">
      <c r="A48" t="s">
        <v>47</v>
      </c>
      <c r="B48" s="1">
        <v>0.1759</v>
      </c>
      <c r="C48" s="1">
        <v>0.1787</v>
      </c>
      <c r="D48" s="1">
        <v>0.1061</v>
      </c>
      <c r="E48" s="1">
        <v>0.1128</v>
      </c>
      <c r="F48" s="1">
        <v>0.55930000000000002</v>
      </c>
      <c r="G48" s="1">
        <v>0.64500000000000002</v>
      </c>
      <c r="H48">
        <v>39.824817518248103</v>
      </c>
      <c r="I48">
        <v>4.9191919191919196</v>
      </c>
      <c r="J48">
        <v>5.2846715328467102</v>
      </c>
      <c r="K48">
        <v>1.8080808080808</v>
      </c>
      <c r="L48">
        <v>0.106732546924109</v>
      </c>
      <c r="M48">
        <v>4.1859164714957903E-2</v>
      </c>
      <c r="N48">
        <v>137</v>
      </c>
      <c r="O48">
        <v>99</v>
      </c>
      <c r="P48">
        <v>62</v>
      </c>
      <c r="Q48">
        <v>19</v>
      </c>
      <c r="R48" t="s">
        <v>47</v>
      </c>
      <c r="S48" s="5">
        <v>0.32997762863534674</v>
      </c>
      <c r="T48" s="5">
        <v>0.19463087248322147</v>
      </c>
      <c r="U48" s="5">
        <v>0.47539149888143178</v>
      </c>
      <c r="V48">
        <v>136</v>
      </c>
      <c r="W48">
        <v>40926</v>
      </c>
      <c r="X48">
        <v>2634</v>
      </c>
      <c r="Y48">
        <v>292</v>
      </c>
    </row>
    <row r="49" spans="6:20" x14ac:dyDescent="0.4">
      <c r="F49" s="37"/>
      <c r="L49" s="37"/>
    </row>
    <row r="50" spans="6:20" x14ac:dyDescent="0.4">
      <c r="F50" s="37"/>
      <c r="L50" s="37"/>
    </row>
    <row r="51" spans="6:20" x14ac:dyDescent="0.4">
      <c r="F51" s="37"/>
      <c r="L51" s="37"/>
    </row>
    <row r="52" spans="6:20" x14ac:dyDescent="0.4">
      <c r="F52" s="37"/>
      <c r="G52" s="37"/>
      <c r="H52" s="37"/>
      <c r="I52" s="37"/>
      <c r="J52" s="37"/>
      <c r="K52" s="37"/>
      <c r="L52" s="37"/>
    </row>
    <row r="57" spans="6:20" ht="14.25" thickBot="1" x14ac:dyDescent="0.45"/>
    <row r="58" spans="6:20" x14ac:dyDescent="0.4">
      <c r="N58" s="29"/>
      <c r="O58" s="14" t="s">
        <v>110</v>
      </c>
      <c r="P58" s="14" t="s">
        <v>111</v>
      </c>
      <c r="Q58" s="14" t="s">
        <v>112</v>
      </c>
      <c r="R58" s="14" t="s">
        <v>113</v>
      </c>
      <c r="S58" s="30" t="s">
        <v>114</v>
      </c>
      <c r="T58" s="15" t="s">
        <v>115</v>
      </c>
    </row>
    <row r="59" spans="6:20" x14ac:dyDescent="0.4">
      <c r="N59" s="31" t="s">
        <v>126</v>
      </c>
      <c r="O59" s="41">
        <f>CORREL(B2:B48,H2:H48)</f>
        <v>-0.39512468090542563</v>
      </c>
      <c r="P59" s="41">
        <f>CORREL(B2:B48,I2:I48)</f>
        <v>-9.6706378342069438E-2</v>
      </c>
      <c r="Q59" s="41">
        <f>CORREL(B2:B48,J2:J48)</f>
        <v>5.7735684966876005E-3</v>
      </c>
      <c r="R59" s="41">
        <f>CORREL(B2:B48,K2:K48)</f>
        <v>0.10305533482871662</v>
      </c>
      <c r="S59" s="32">
        <f>CORREL(B2:B48,L2:L48)</f>
        <v>-0.66486440251725543</v>
      </c>
      <c r="T59" s="42">
        <f>CORREL(B2:B48,M2:M48)</f>
        <v>-0.38328911844267333</v>
      </c>
    </row>
    <row r="60" spans="6:20" x14ac:dyDescent="0.4">
      <c r="N60" s="31" t="s">
        <v>127</v>
      </c>
      <c r="O60" s="41">
        <f>CORREL(C2:C48,H2:H48)</f>
        <v>-0.43270119203481588</v>
      </c>
      <c r="P60" s="41">
        <f>CORREL(C2:C48,I2:I48)</f>
        <v>-1.9168621497331569E-2</v>
      </c>
      <c r="Q60" s="41">
        <f>CORREL(C2:C48,J2:J48)</f>
        <v>5.091727248102839E-2</v>
      </c>
      <c r="R60" s="41">
        <f>CORREL(C2:C48,K2:K48)</f>
        <v>0.15400134960990902</v>
      </c>
      <c r="S60" s="32">
        <f>CORREL(C2:C48,L2:L48)</f>
        <v>-0.74168594009028377</v>
      </c>
      <c r="T60" s="42">
        <f>CORREL(C2:C48,M2:M48)</f>
        <v>-0.53919979999486067</v>
      </c>
    </row>
    <row r="61" spans="6:20" x14ac:dyDescent="0.4">
      <c r="N61" s="31" t="s">
        <v>128</v>
      </c>
      <c r="O61" s="41">
        <f>CORREL(F2:F48,H2:H48)</f>
        <v>0.44103537193126285</v>
      </c>
      <c r="P61" s="41">
        <f>CORREL(F2:F48,I2:I48)</f>
        <v>7.9742757865959371E-2</v>
      </c>
      <c r="Q61" s="41">
        <f>CORREL(F2:F48,J2:J48)</f>
        <v>0.14333718529680842</v>
      </c>
      <c r="R61" s="41">
        <f>CORREL(F2:F48,K2:K48)</f>
        <v>-1.0243344228366541E-2</v>
      </c>
      <c r="S61" s="32">
        <f>CORREL(F2:F48,L2:L48)</f>
        <v>0.64614371341675469</v>
      </c>
      <c r="T61" s="42">
        <f>CORREL(F2:F48,M2:M48)</f>
        <v>0.38309743929515944</v>
      </c>
    </row>
    <row r="62" spans="6:20" ht="14.25" thickBot="1" x14ac:dyDescent="0.45">
      <c r="N62" s="34" t="s">
        <v>129</v>
      </c>
      <c r="O62" s="43">
        <f>CORREL(G2:G48,H2:H48)</f>
        <v>0.49570147753876848</v>
      </c>
      <c r="P62" s="43">
        <f>CORREL(G2:G48,I2:I48)</f>
        <v>-4.7232965866301262E-2</v>
      </c>
      <c r="Q62" s="43">
        <f>CORREL(G2:G48,J2:J48)</f>
        <v>0.10066436121015954</v>
      </c>
      <c r="R62" s="43">
        <f>CORREL(G2:G48,K2:K48)</f>
        <v>-9.9190463316662772E-2</v>
      </c>
      <c r="S62" s="35">
        <f>CORREL(G2:G48,L2:L48)</f>
        <v>0.70021455397001298</v>
      </c>
      <c r="T62" s="44">
        <f>CORREL(G2:G48,M2:M48)</f>
        <v>0.59623740261509139</v>
      </c>
    </row>
    <row r="65" spans="19:19" x14ac:dyDescent="0.4">
      <c r="S65" s="5">
        <f>(S60-S59)/S59</f>
        <v>0.11554466938246791</v>
      </c>
    </row>
    <row r="66" spans="19:19" x14ac:dyDescent="0.4">
      <c r="S66" s="5">
        <f>(S62-S61)/S61</f>
        <v>8.3682375035943835E-2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4E05-A30C-423F-BD6E-5B4A2A3E2539}">
  <dimension ref="A1:Y60"/>
  <sheetViews>
    <sheetView topLeftCell="G1" workbookViewId="0">
      <selection activeCell="T54" sqref="T54:T57"/>
    </sheetView>
  </sheetViews>
  <sheetFormatPr defaultRowHeight="13.9" x14ac:dyDescent="0.4"/>
  <cols>
    <col min="1" max="1" width="11.46484375" customWidth="1"/>
    <col min="3" max="3" width="9.9296875" bestFit="1" customWidth="1"/>
    <col min="5" max="5" width="9.19921875" bestFit="1" customWidth="1"/>
    <col min="6" max="6" width="11.53125" customWidth="1"/>
    <col min="7" max="7" width="9.9296875" bestFit="1" customWidth="1"/>
    <col min="14" max="14" width="11.53125" customWidth="1"/>
    <col min="17" max="17" width="11.19921875" customWidth="1"/>
    <col min="18" max="18" width="9.46484375" customWidth="1"/>
    <col min="21" max="21" width="16.53125" customWidth="1"/>
  </cols>
  <sheetData>
    <row r="1" spans="1:25" x14ac:dyDescent="0.4">
      <c r="A1" t="s">
        <v>0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0</v>
      </c>
      <c r="S1" t="s">
        <v>130</v>
      </c>
      <c r="T1" t="s">
        <v>131</v>
      </c>
      <c r="U1" t="s">
        <v>132</v>
      </c>
      <c r="V1" t="s">
        <v>152</v>
      </c>
      <c r="W1" t="s">
        <v>153</v>
      </c>
      <c r="X1" t="s">
        <v>154</v>
      </c>
      <c r="Y1" t="s">
        <v>155</v>
      </c>
    </row>
    <row r="2" spans="1:25" x14ac:dyDescent="0.4">
      <c r="A2" t="s">
        <v>6</v>
      </c>
      <c r="B2" s="1">
        <v>0.75529999999999997</v>
      </c>
      <c r="C2" s="1">
        <v>0.77639999999999998</v>
      </c>
      <c r="D2" s="1">
        <v>0.88319999999999999</v>
      </c>
      <c r="E2" s="1">
        <v>0.84030000000000005</v>
      </c>
      <c r="F2" s="1">
        <v>7.4000000000000003E-3</v>
      </c>
      <c r="G2" s="1">
        <v>6.3E-2</v>
      </c>
      <c r="H2">
        <v>9.4820838627700095</v>
      </c>
      <c r="I2">
        <v>6.4372179453145701</v>
      </c>
      <c r="J2">
        <v>4.7565438373570501</v>
      </c>
      <c r="K2">
        <v>3.7762144942925402</v>
      </c>
      <c r="L2">
        <v>3.3856400881393102E-3</v>
      </c>
      <c r="M2">
        <v>2.31279049796048E-3</v>
      </c>
      <c r="N2">
        <v>3935</v>
      </c>
      <c r="O2">
        <v>3767</v>
      </c>
      <c r="P2">
        <v>2597</v>
      </c>
      <c r="Q2">
        <v>1846</v>
      </c>
      <c r="R2" t="s">
        <v>6</v>
      </c>
      <c r="S2" s="5">
        <v>0.18371147985099898</v>
      </c>
      <c r="T2" s="5">
        <v>4.6732136810023701E-2</v>
      </c>
      <c r="U2" s="5">
        <v>0.76955638333897736</v>
      </c>
      <c r="V2">
        <v>3636</v>
      </c>
      <c r="W2">
        <v>774125</v>
      </c>
      <c r="X2">
        <v>15968</v>
      </c>
      <c r="Y2">
        <v>9777</v>
      </c>
    </row>
    <row r="3" spans="1:25" x14ac:dyDescent="0.4">
      <c r="A3" t="s">
        <v>21</v>
      </c>
      <c r="B3" s="1">
        <v>0.85099999999999998</v>
      </c>
      <c r="C3" s="1">
        <v>0.73329999999999995</v>
      </c>
      <c r="D3" s="1">
        <v>0.71179999999999999</v>
      </c>
      <c r="E3" s="1">
        <v>0.68489999999999995</v>
      </c>
      <c r="F3" s="1">
        <v>6.8400000000000002E-2</v>
      </c>
      <c r="G3" s="1">
        <v>0.19819999999999999</v>
      </c>
      <c r="H3">
        <v>18.118274788794999</v>
      </c>
      <c r="I3">
        <v>13.4910122989593</v>
      </c>
      <c r="J3">
        <v>8.3459315251222694</v>
      </c>
      <c r="K3">
        <v>7.1972563859980996</v>
      </c>
      <c r="L3">
        <v>5.4595321540041796E-3</v>
      </c>
      <c r="M3">
        <v>5.8725386066565697E-3</v>
      </c>
      <c r="N3">
        <v>2249</v>
      </c>
      <c r="O3">
        <v>2114</v>
      </c>
      <c r="P3">
        <v>1244</v>
      </c>
      <c r="Q3">
        <v>1082</v>
      </c>
      <c r="R3" t="s">
        <v>21</v>
      </c>
      <c r="S3" s="5">
        <v>0.18084183119982641</v>
      </c>
      <c r="T3" s="5">
        <v>9.1668474723367324E-2</v>
      </c>
      <c r="U3" s="5">
        <v>0.7274896940768063</v>
      </c>
      <c r="V3">
        <v>1942</v>
      </c>
      <c r="W3">
        <v>225157</v>
      </c>
      <c r="X3">
        <v>13448</v>
      </c>
      <c r="Y3">
        <v>9184</v>
      </c>
    </row>
    <row r="4" spans="1:25" x14ac:dyDescent="0.4">
      <c r="A4" s="25" t="s">
        <v>76</v>
      </c>
      <c r="B4" s="1">
        <v>0.88490000000000002</v>
      </c>
      <c r="C4" s="1">
        <v>0.87319999999999998</v>
      </c>
      <c r="D4" s="1">
        <v>0.68500000000000005</v>
      </c>
      <c r="E4" s="1">
        <v>0.67920000000000003</v>
      </c>
      <c r="F4" s="1">
        <v>0.10100000000000001</v>
      </c>
      <c r="G4" s="1">
        <v>0.1145</v>
      </c>
      <c r="H4">
        <v>29.593055555555502</v>
      </c>
      <c r="I4">
        <v>8.1750380517503807</v>
      </c>
      <c r="J4">
        <v>12.3263888888888</v>
      </c>
      <c r="K4">
        <v>6.5372907153729001</v>
      </c>
      <c r="L4">
        <v>7.6457588529917596E-3</v>
      </c>
      <c r="M4">
        <v>7.3536310634178797E-3</v>
      </c>
      <c r="N4">
        <v>720</v>
      </c>
      <c r="O4">
        <v>657</v>
      </c>
      <c r="P4">
        <v>1043</v>
      </c>
      <c r="Q4">
        <v>673</v>
      </c>
      <c r="R4" t="s">
        <v>76</v>
      </c>
      <c r="S4" s="5">
        <v>0.10671706891538238</v>
      </c>
      <c r="T4" s="5">
        <v>2.7042744984006977E-2</v>
      </c>
      <c r="U4" s="5">
        <v>0.8662401861006106</v>
      </c>
      <c r="V4">
        <v>717</v>
      </c>
      <c r="W4">
        <v>118737</v>
      </c>
      <c r="X4">
        <v>10253</v>
      </c>
      <c r="Y4">
        <v>1831</v>
      </c>
    </row>
    <row r="5" spans="1:25" x14ac:dyDescent="0.4">
      <c r="A5" s="25" t="s">
        <v>75</v>
      </c>
      <c r="B5" s="1">
        <v>0.91920000000000002</v>
      </c>
      <c r="C5" s="1">
        <v>0.89729999999999999</v>
      </c>
      <c r="D5" s="1">
        <v>0.68940000000000001</v>
      </c>
      <c r="E5" s="1">
        <v>0.68579999999999997</v>
      </c>
      <c r="F5" s="1">
        <v>3.0099999999999998E-2</v>
      </c>
      <c r="G5" s="1">
        <v>4.82E-2</v>
      </c>
      <c r="H5">
        <v>17.6391752577319</v>
      </c>
      <c r="I5">
        <v>2.2837837837837802</v>
      </c>
      <c r="J5">
        <v>5.8494845360824703</v>
      </c>
      <c r="K5">
        <v>1.8682432432432401</v>
      </c>
      <c r="L5">
        <v>9.2858010996163098E-3</v>
      </c>
      <c r="M5">
        <v>7.5031221946835897E-3</v>
      </c>
      <c r="N5">
        <v>485</v>
      </c>
      <c r="O5">
        <v>296</v>
      </c>
      <c r="P5">
        <v>335</v>
      </c>
      <c r="Q5">
        <v>90</v>
      </c>
      <c r="R5" t="s">
        <v>75</v>
      </c>
      <c r="S5" s="5">
        <v>4.3170559094125975E-2</v>
      </c>
      <c r="T5" s="5">
        <v>2.9723991507430998E-2</v>
      </c>
      <c r="U5" s="5">
        <v>0.92710544939844308</v>
      </c>
      <c r="V5">
        <v>477</v>
      </c>
      <c r="W5">
        <v>44168</v>
      </c>
      <c r="X5">
        <v>5178</v>
      </c>
      <c r="Y5">
        <v>215</v>
      </c>
    </row>
    <row r="6" spans="1:25" x14ac:dyDescent="0.4">
      <c r="A6" t="s">
        <v>64</v>
      </c>
      <c r="B6" s="1">
        <v>0.78059999999999996</v>
      </c>
      <c r="C6" s="1">
        <v>0.71330000000000005</v>
      </c>
      <c r="D6" s="1">
        <v>0.3478</v>
      </c>
      <c r="E6" s="1">
        <v>0.33329999999999999</v>
      </c>
      <c r="F6" s="1">
        <v>0.1036</v>
      </c>
      <c r="G6" s="1">
        <v>0.13020000000000001</v>
      </c>
      <c r="H6">
        <v>12.5151515151515</v>
      </c>
      <c r="I6">
        <v>2.1923076923076898</v>
      </c>
      <c r="J6">
        <v>2.5757575757575699</v>
      </c>
      <c r="K6">
        <v>1.1153846153846101</v>
      </c>
      <c r="L6">
        <v>3.2890144540914101E-2</v>
      </c>
      <c r="M6">
        <v>8.3628841607564994E-3</v>
      </c>
      <c r="N6">
        <v>99</v>
      </c>
      <c r="O6">
        <v>52</v>
      </c>
      <c r="P6">
        <v>34</v>
      </c>
      <c r="Q6">
        <v>6</v>
      </c>
      <c r="R6" t="s">
        <v>64</v>
      </c>
      <c r="S6" s="5">
        <v>0.25939849624060152</v>
      </c>
      <c r="T6" s="5">
        <v>9.7744360902255634E-2</v>
      </c>
      <c r="U6" s="5">
        <v>0.6428571428571429</v>
      </c>
      <c r="V6">
        <v>99</v>
      </c>
      <c r="W6">
        <v>12817</v>
      </c>
      <c r="X6">
        <v>525</v>
      </c>
      <c r="Y6">
        <v>52</v>
      </c>
    </row>
    <row r="7" spans="1:25" x14ac:dyDescent="0.4">
      <c r="A7" t="s">
        <v>77</v>
      </c>
      <c r="B7" s="2">
        <v>0.93</v>
      </c>
      <c r="C7" s="1">
        <v>0.84530000000000005</v>
      </c>
      <c r="D7" s="1">
        <v>0.58379999999999999</v>
      </c>
      <c r="E7" s="2">
        <v>0.59</v>
      </c>
      <c r="F7" s="1">
        <v>2.5100000000000001E-2</v>
      </c>
      <c r="G7" s="1">
        <v>0.1178</v>
      </c>
      <c r="H7">
        <v>30.189759036144501</v>
      </c>
      <c r="I7">
        <v>4.1424581005586596</v>
      </c>
      <c r="J7">
        <v>9.6882530120481896</v>
      </c>
      <c r="K7">
        <v>3.2486033519553001</v>
      </c>
      <c r="L7">
        <v>1.1560245496590999E-2</v>
      </c>
      <c r="M7">
        <v>9.5560677456431996E-3</v>
      </c>
      <c r="N7">
        <v>664</v>
      </c>
      <c r="O7">
        <v>358</v>
      </c>
      <c r="P7">
        <v>760</v>
      </c>
      <c r="Q7">
        <v>290</v>
      </c>
      <c r="R7" t="s">
        <v>77</v>
      </c>
      <c r="S7" s="5">
        <v>0.24191211974891358</v>
      </c>
      <c r="T7" s="5">
        <v>5.6494447126991788E-2</v>
      </c>
      <c r="U7" s="5">
        <v>0.70159343312409461</v>
      </c>
      <c r="V7">
        <v>638</v>
      </c>
      <c r="W7">
        <v>158969</v>
      </c>
      <c r="X7">
        <v>10014</v>
      </c>
      <c r="Y7">
        <v>775</v>
      </c>
    </row>
    <row r="8" spans="1:25" x14ac:dyDescent="0.4">
      <c r="A8" t="s">
        <v>89</v>
      </c>
      <c r="B8" s="1">
        <v>0.73499999999999999</v>
      </c>
      <c r="C8" s="1">
        <v>0.67169999999999996</v>
      </c>
      <c r="D8" s="1">
        <v>0.56020000000000003</v>
      </c>
      <c r="E8" s="1">
        <v>0.55369999999999997</v>
      </c>
      <c r="F8" s="1">
        <v>0.25040000000000001</v>
      </c>
      <c r="G8" s="1">
        <v>0.31919999999999998</v>
      </c>
      <c r="H8">
        <v>42.808823529411697</v>
      </c>
      <c r="I8">
        <v>4.7385826771653496</v>
      </c>
      <c r="J8">
        <v>11.3142414860681</v>
      </c>
      <c r="K8">
        <v>3.1685039370078698</v>
      </c>
      <c r="L8">
        <v>1.0931666146188099E-2</v>
      </c>
      <c r="M8">
        <v>1.0146819056732899E-2</v>
      </c>
      <c r="N8">
        <v>1292</v>
      </c>
      <c r="O8">
        <v>635</v>
      </c>
      <c r="P8">
        <v>796</v>
      </c>
      <c r="Q8">
        <v>251</v>
      </c>
      <c r="R8" t="s">
        <v>89</v>
      </c>
      <c r="S8" s="5">
        <v>0.11563314816914182</v>
      </c>
      <c r="T8" s="5">
        <v>5.5435891622265046E-2</v>
      </c>
      <c r="U8" s="5">
        <v>0.82893096020859314</v>
      </c>
      <c r="V8">
        <v>1233</v>
      </c>
      <c r="W8">
        <v>356546</v>
      </c>
      <c r="X8">
        <v>22832</v>
      </c>
      <c r="Y8">
        <v>1166</v>
      </c>
    </row>
    <row r="9" spans="1:25" x14ac:dyDescent="0.4">
      <c r="A9" t="s">
        <v>103</v>
      </c>
      <c r="B9" s="1">
        <v>0.73429999999999995</v>
      </c>
      <c r="C9" s="1">
        <v>0.64459999999999995</v>
      </c>
      <c r="D9" s="1">
        <v>0.67649999999999999</v>
      </c>
      <c r="E9" s="1">
        <v>0.61760000000000004</v>
      </c>
      <c r="F9" s="1">
        <v>0.10059999999999999</v>
      </c>
      <c r="G9" s="1">
        <v>0.22389999999999999</v>
      </c>
      <c r="H9">
        <v>23.793560606060598</v>
      </c>
      <c r="I9">
        <v>7.8394736842105202</v>
      </c>
      <c r="J9">
        <v>1.4583333333333299</v>
      </c>
      <c r="K9">
        <v>1.10263157894736</v>
      </c>
      <c r="L9">
        <v>3.3091800928769698E-2</v>
      </c>
      <c r="M9">
        <v>1.2007013336326E-2</v>
      </c>
      <c r="N9">
        <v>528</v>
      </c>
      <c r="O9">
        <v>380</v>
      </c>
      <c r="P9">
        <v>68</v>
      </c>
      <c r="Q9">
        <v>15</v>
      </c>
      <c r="R9" t="s">
        <v>103</v>
      </c>
      <c r="S9" s="5">
        <v>0.19611528822055138</v>
      </c>
      <c r="T9" s="5">
        <v>0.10463659147869674</v>
      </c>
      <c r="U9" s="5">
        <v>0.6992481203007519</v>
      </c>
      <c r="V9">
        <v>491</v>
      </c>
      <c r="W9">
        <v>57242</v>
      </c>
      <c r="X9">
        <v>6317</v>
      </c>
      <c r="Y9">
        <v>1460</v>
      </c>
    </row>
    <row r="10" spans="1:25" x14ac:dyDescent="0.4">
      <c r="A10" t="s">
        <v>36</v>
      </c>
      <c r="B10" s="1">
        <v>0.73640000000000005</v>
      </c>
      <c r="C10" s="1">
        <v>0.58520000000000005</v>
      </c>
      <c r="D10" s="1">
        <v>0.52769999999999995</v>
      </c>
      <c r="E10" s="1">
        <v>0.51080000000000003</v>
      </c>
      <c r="F10" s="1">
        <v>0.1731</v>
      </c>
      <c r="G10" s="1">
        <v>0.35239999999999999</v>
      </c>
      <c r="H10">
        <v>28.904761904761902</v>
      </c>
      <c r="I10">
        <v>3.07567567567567</v>
      </c>
      <c r="J10">
        <v>8.1815476190476097</v>
      </c>
      <c r="K10">
        <v>2.2918918918918898</v>
      </c>
      <c r="L10">
        <v>1.68422063295325E-2</v>
      </c>
      <c r="M10">
        <v>1.3106119143950601E-2</v>
      </c>
      <c r="N10">
        <v>336</v>
      </c>
      <c r="O10">
        <v>185</v>
      </c>
      <c r="P10">
        <v>451</v>
      </c>
      <c r="Q10">
        <v>96</v>
      </c>
      <c r="R10" t="s">
        <v>36</v>
      </c>
      <c r="S10" s="5">
        <v>0.23069001029866118</v>
      </c>
      <c r="T10" s="5">
        <v>7.7239958805355308E-2</v>
      </c>
      <c r="U10" s="5">
        <v>0.69207003089598351</v>
      </c>
      <c r="V10">
        <v>342</v>
      </c>
      <c r="W10">
        <v>35617</v>
      </c>
      <c r="X10">
        <v>5989</v>
      </c>
      <c r="Y10">
        <v>370</v>
      </c>
    </row>
    <row r="11" spans="1:25" x14ac:dyDescent="0.4">
      <c r="A11" t="s">
        <v>83</v>
      </c>
      <c r="B11" s="1">
        <v>0.75609999999999999</v>
      </c>
      <c r="C11" s="1">
        <v>0.67679999999999996</v>
      </c>
      <c r="D11" s="1">
        <v>0.64759999999999995</v>
      </c>
      <c r="E11" s="1">
        <v>0.60429999999999995</v>
      </c>
      <c r="F11" s="1">
        <v>0.19059999999999999</v>
      </c>
      <c r="G11" s="1">
        <v>0.30499999999999999</v>
      </c>
      <c r="H11">
        <v>46.986928104575099</v>
      </c>
      <c r="I11">
        <v>10.0284974093264</v>
      </c>
      <c r="J11">
        <v>4.9607843137254903</v>
      </c>
      <c r="K11">
        <v>2.5181347150259001</v>
      </c>
      <c r="L11">
        <v>1.7116371880992302E-2</v>
      </c>
      <c r="M11">
        <v>1.3758771757293E-2</v>
      </c>
      <c r="N11">
        <v>459</v>
      </c>
      <c r="O11">
        <v>386</v>
      </c>
      <c r="P11">
        <v>297</v>
      </c>
      <c r="Q11">
        <v>78</v>
      </c>
      <c r="R11" t="s">
        <v>83</v>
      </c>
      <c r="S11" s="5">
        <v>0.28766157461809638</v>
      </c>
      <c r="T11" s="5">
        <v>0.13490011750881317</v>
      </c>
      <c r="U11" s="5">
        <v>0.57743830787309047</v>
      </c>
      <c r="V11">
        <v>446</v>
      </c>
      <c r="W11">
        <v>246571</v>
      </c>
      <c r="X11">
        <v>7020</v>
      </c>
      <c r="Y11">
        <v>1074</v>
      </c>
    </row>
    <row r="12" spans="1:25" x14ac:dyDescent="0.4">
      <c r="A12" s="25" t="s">
        <v>15</v>
      </c>
      <c r="B12" s="1">
        <v>0.8054</v>
      </c>
      <c r="C12" s="1">
        <v>0.81810000000000005</v>
      </c>
      <c r="D12" s="1">
        <v>0.71589999999999998</v>
      </c>
      <c r="E12" s="1">
        <v>0.68889999999999996</v>
      </c>
      <c r="F12" s="1">
        <v>0.1242</v>
      </c>
      <c r="G12" s="1">
        <v>0.12189999999999999</v>
      </c>
      <c r="H12">
        <v>13.3553719008264</v>
      </c>
      <c r="I12">
        <v>1.5</v>
      </c>
      <c r="J12">
        <v>1.5867768595041301</v>
      </c>
      <c r="K12">
        <v>1.125</v>
      </c>
      <c r="L12">
        <v>3.78897315222518E-2</v>
      </c>
      <c r="M12">
        <v>1.3852813852813801E-2</v>
      </c>
      <c r="N12">
        <v>121</v>
      </c>
      <c r="O12">
        <v>24</v>
      </c>
      <c r="P12">
        <v>35</v>
      </c>
      <c r="Q12">
        <v>5</v>
      </c>
      <c r="R12" t="s">
        <v>15</v>
      </c>
      <c r="S12" s="5">
        <v>0.14912280701754385</v>
      </c>
      <c r="T12" s="5">
        <v>0.16228070175438597</v>
      </c>
      <c r="U12" s="5">
        <v>0.68859649122807021</v>
      </c>
      <c r="V12">
        <v>122</v>
      </c>
      <c r="W12">
        <v>8629</v>
      </c>
      <c r="X12">
        <v>815</v>
      </c>
      <c r="Y12">
        <v>20</v>
      </c>
    </row>
    <row r="13" spans="1:25" x14ac:dyDescent="0.4">
      <c r="A13" t="s">
        <v>94</v>
      </c>
      <c r="B13" s="1">
        <v>0.94969999999999999</v>
      </c>
      <c r="C13" s="1">
        <v>0.94920000000000004</v>
      </c>
      <c r="D13" s="1">
        <v>0.9032</v>
      </c>
      <c r="E13" s="1">
        <v>0.90410000000000001</v>
      </c>
      <c r="F13" s="1">
        <v>4.2299999999999997E-2</v>
      </c>
      <c r="G13" s="1">
        <v>5.2400000000000002E-2</v>
      </c>
      <c r="H13">
        <v>6.60055865921787</v>
      </c>
      <c r="I13">
        <v>3</v>
      </c>
      <c r="J13">
        <v>2.8966480446927299</v>
      </c>
      <c r="K13">
        <v>1.73538461538461</v>
      </c>
      <c r="L13">
        <v>3.1532722701426298E-2</v>
      </c>
      <c r="M13">
        <v>1.5222071773823599E-2</v>
      </c>
      <c r="N13">
        <v>358</v>
      </c>
      <c r="O13">
        <v>325</v>
      </c>
      <c r="P13">
        <v>95</v>
      </c>
      <c r="Q13">
        <v>33</v>
      </c>
      <c r="R13" t="s">
        <v>94</v>
      </c>
      <c r="S13" s="5">
        <v>0.20156046814044212</v>
      </c>
      <c r="T13" s="5">
        <v>6.5019505851755524E-3</v>
      </c>
      <c r="U13" s="5">
        <v>0.7919375812743823</v>
      </c>
      <c r="V13">
        <v>349</v>
      </c>
      <c r="W13">
        <v>10208</v>
      </c>
      <c r="X13">
        <v>855</v>
      </c>
      <c r="Y13">
        <v>292</v>
      </c>
    </row>
    <row r="14" spans="1:25" x14ac:dyDescent="0.4">
      <c r="A14" t="s">
        <v>44</v>
      </c>
      <c r="B14" s="1">
        <v>0.93079999999999996</v>
      </c>
      <c r="C14" s="1">
        <v>0.71850000000000003</v>
      </c>
      <c r="D14" s="1">
        <v>0.49869999999999998</v>
      </c>
      <c r="E14" s="1">
        <v>0.5595</v>
      </c>
      <c r="F14" s="1">
        <v>4.2900000000000001E-2</v>
      </c>
      <c r="G14" s="1">
        <v>0.22140000000000001</v>
      </c>
      <c r="H14">
        <v>11.049327354260001</v>
      </c>
      <c r="I14">
        <v>2.6981132075471699</v>
      </c>
      <c r="J14">
        <v>2.8385650224215202</v>
      </c>
      <c r="K14">
        <v>1.92924528301886</v>
      </c>
      <c r="L14">
        <v>3.7353411364504201E-2</v>
      </c>
      <c r="M14">
        <v>1.53434073317494E-2</v>
      </c>
      <c r="N14">
        <v>446</v>
      </c>
      <c r="O14">
        <v>212</v>
      </c>
      <c r="P14">
        <v>89</v>
      </c>
      <c r="Q14">
        <v>37</v>
      </c>
      <c r="R14" t="s">
        <v>44</v>
      </c>
      <c r="S14" s="5">
        <v>0.39931506849315068</v>
      </c>
      <c r="T14" s="5">
        <v>7.4657534246575341E-2</v>
      </c>
      <c r="U14" s="5">
        <v>0.52602739726027392</v>
      </c>
      <c r="V14">
        <v>449</v>
      </c>
      <c r="W14">
        <v>42369</v>
      </c>
      <c r="X14">
        <v>1787</v>
      </c>
      <c r="Y14">
        <v>231</v>
      </c>
    </row>
    <row r="15" spans="1:25" x14ac:dyDescent="0.4">
      <c r="A15" t="s">
        <v>78</v>
      </c>
      <c r="B15" s="1">
        <v>0.86619999999999997</v>
      </c>
      <c r="C15" s="2">
        <v>0.7</v>
      </c>
      <c r="D15" s="1">
        <v>0.66279999999999994</v>
      </c>
      <c r="E15" s="1">
        <v>0.61219999999999997</v>
      </c>
      <c r="F15" s="1">
        <v>6.9099999999999995E-2</v>
      </c>
      <c r="G15" s="1">
        <v>0.2631</v>
      </c>
      <c r="H15">
        <v>13.5430711610486</v>
      </c>
      <c r="I15">
        <v>2.8682170542635599</v>
      </c>
      <c r="J15">
        <v>5.1123595505617896</v>
      </c>
      <c r="K15">
        <v>1.6434108527131699</v>
      </c>
      <c r="L15">
        <v>1.7770565358089602E-2</v>
      </c>
      <c r="M15">
        <v>1.55700944050861E-2</v>
      </c>
      <c r="N15">
        <v>267</v>
      </c>
      <c r="O15">
        <v>129</v>
      </c>
      <c r="P15">
        <v>191</v>
      </c>
      <c r="Q15">
        <v>47</v>
      </c>
      <c r="R15" t="s">
        <v>78</v>
      </c>
      <c r="S15" s="5">
        <v>0.29197761194029853</v>
      </c>
      <c r="T15" s="5">
        <v>6.7164179104477612E-2</v>
      </c>
      <c r="U15" s="5">
        <v>0.64085820895522383</v>
      </c>
      <c r="V15">
        <v>280</v>
      </c>
      <c r="W15">
        <v>25246</v>
      </c>
      <c r="X15">
        <v>2114</v>
      </c>
      <c r="Y15">
        <v>222</v>
      </c>
    </row>
    <row r="16" spans="1:25" x14ac:dyDescent="0.4">
      <c r="A16" t="s">
        <v>4</v>
      </c>
      <c r="B16" s="1">
        <v>0.82420000000000004</v>
      </c>
      <c r="C16" s="1">
        <v>0.78220000000000001</v>
      </c>
      <c r="D16" s="1">
        <v>0.68959999999999999</v>
      </c>
      <c r="E16" s="1">
        <v>0.66290000000000004</v>
      </c>
      <c r="F16" s="1">
        <v>0.13600000000000001</v>
      </c>
      <c r="G16" s="1">
        <v>0.1865</v>
      </c>
      <c r="H16">
        <v>10.4617142857142</v>
      </c>
      <c r="I16">
        <v>6.7660818713450199</v>
      </c>
      <c r="J16">
        <v>6.2148571428571397</v>
      </c>
      <c r="K16">
        <v>5.1040935672514598</v>
      </c>
      <c r="L16">
        <v>1.7989351932083199E-2</v>
      </c>
      <c r="M16">
        <v>1.5660580781843202E-2</v>
      </c>
      <c r="N16">
        <v>875</v>
      </c>
      <c r="O16">
        <v>855</v>
      </c>
      <c r="P16">
        <v>626</v>
      </c>
      <c r="Q16">
        <v>493</v>
      </c>
      <c r="R16" t="s">
        <v>4</v>
      </c>
      <c r="S16" s="5">
        <v>0.20241049273307338</v>
      </c>
      <c r="T16" s="5">
        <v>6.0616802552286422E-2</v>
      </c>
      <c r="U16" s="5">
        <v>0.73697270471464016</v>
      </c>
      <c r="V16">
        <v>836</v>
      </c>
      <c r="W16">
        <v>93232</v>
      </c>
      <c r="X16">
        <v>3237</v>
      </c>
      <c r="Y16">
        <v>1610</v>
      </c>
    </row>
    <row r="17" spans="1:25" x14ac:dyDescent="0.4">
      <c r="A17" t="s">
        <v>82</v>
      </c>
      <c r="B17" s="1">
        <v>0.69820000000000004</v>
      </c>
      <c r="C17" s="1">
        <v>0.67310000000000003</v>
      </c>
      <c r="D17" s="1">
        <v>0.60519999999999996</v>
      </c>
      <c r="E17" s="1">
        <v>0.60699999999999998</v>
      </c>
      <c r="F17" s="1">
        <v>0.25879999999999997</v>
      </c>
      <c r="G17" s="1">
        <v>0.29299999999999998</v>
      </c>
      <c r="H17">
        <v>32.106728538283001</v>
      </c>
      <c r="I17">
        <v>9.4682274247491591</v>
      </c>
      <c r="J17">
        <v>5.0626450116009201</v>
      </c>
      <c r="K17">
        <v>2.6454849498327699</v>
      </c>
      <c r="L17">
        <v>1.9638907613282401E-2</v>
      </c>
      <c r="M17">
        <v>1.60646410610773E-2</v>
      </c>
      <c r="N17">
        <v>431</v>
      </c>
      <c r="O17">
        <v>299</v>
      </c>
      <c r="P17">
        <v>319</v>
      </c>
      <c r="Q17">
        <v>102</v>
      </c>
      <c r="R17" t="s">
        <v>82</v>
      </c>
      <c r="S17" s="5">
        <v>0.25387205387205386</v>
      </c>
      <c r="T17" s="5">
        <v>0.10909090909090909</v>
      </c>
      <c r="U17" s="5">
        <v>0.63703703703703707</v>
      </c>
      <c r="V17">
        <v>396</v>
      </c>
      <c r="W17">
        <v>54194</v>
      </c>
      <c r="X17">
        <v>5515</v>
      </c>
      <c r="Y17">
        <v>1503</v>
      </c>
    </row>
    <row r="18" spans="1:25" x14ac:dyDescent="0.4">
      <c r="A18" t="s">
        <v>43</v>
      </c>
      <c r="B18" s="1">
        <v>0.65359999999999996</v>
      </c>
      <c r="C18" s="1">
        <v>0.74299999999999999</v>
      </c>
      <c r="D18" s="1">
        <v>0.83250000000000002</v>
      </c>
      <c r="E18" s="1">
        <v>0.82530000000000003</v>
      </c>
      <c r="F18" s="1">
        <v>8.8300000000000003E-2</v>
      </c>
      <c r="G18" s="1">
        <v>0.1424</v>
      </c>
      <c r="H18">
        <v>32.998708010335903</v>
      </c>
      <c r="I18">
        <v>7.8842105263157896</v>
      </c>
      <c r="J18">
        <v>8.7480620155038693</v>
      </c>
      <c r="K18">
        <v>4.0294736842105197</v>
      </c>
      <c r="L18">
        <v>2.3900043818003699E-2</v>
      </c>
      <c r="M18">
        <v>1.7262262764389399E-2</v>
      </c>
      <c r="N18">
        <v>774</v>
      </c>
      <c r="O18">
        <v>475</v>
      </c>
      <c r="P18">
        <v>742</v>
      </c>
      <c r="Q18">
        <v>185</v>
      </c>
      <c r="R18" t="s">
        <v>43</v>
      </c>
      <c r="S18" s="5">
        <v>0.39229024943310659</v>
      </c>
      <c r="T18" s="5">
        <v>0.10204081632653061</v>
      </c>
      <c r="U18" s="5">
        <v>0.50566893424036286</v>
      </c>
      <c r="V18">
        <v>855</v>
      </c>
      <c r="W18">
        <v>121009</v>
      </c>
      <c r="X18">
        <v>13638</v>
      </c>
      <c r="Y18">
        <v>1824</v>
      </c>
    </row>
    <row r="19" spans="1:25" x14ac:dyDescent="0.4">
      <c r="A19" t="s">
        <v>59</v>
      </c>
      <c r="B19" s="1">
        <v>0.81389999999999996</v>
      </c>
      <c r="C19" s="1">
        <v>0.67500000000000004</v>
      </c>
      <c r="D19" s="1">
        <v>0.59619999999999995</v>
      </c>
      <c r="E19" s="1">
        <v>0.55130000000000001</v>
      </c>
      <c r="F19" s="1">
        <v>0.1179</v>
      </c>
      <c r="G19" s="1">
        <v>0.27960000000000002</v>
      </c>
      <c r="H19">
        <v>17.5253283302063</v>
      </c>
      <c r="I19">
        <v>5.71386430678466</v>
      </c>
      <c r="J19">
        <v>4.5590994371482099</v>
      </c>
      <c r="K19">
        <v>2.41887905604719</v>
      </c>
      <c r="L19">
        <v>2.0434711625232201E-2</v>
      </c>
      <c r="M19">
        <v>1.84026461880453E-2</v>
      </c>
      <c r="N19">
        <v>533</v>
      </c>
      <c r="O19">
        <v>339</v>
      </c>
      <c r="P19">
        <v>329</v>
      </c>
      <c r="Q19">
        <v>115</v>
      </c>
      <c r="R19" t="s">
        <v>59</v>
      </c>
      <c r="S19" s="5">
        <v>0.31455696202531647</v>
      </c>
      <c r="T19" s="5">
        <v>0.11962025316455696</v>
      </c>
      <c r="U19" s="5">
        <v>0.5658227848101266</v>
      </c>
      <c r="V19">
        <v>548</v>
      </c>
      <c r="W19">
        <v>95582</v>
      </c>
      <c r="X19">
        <v>6398</v>
      </c>
      <c r="Y19">
        <v>1352</v>
      </c>
    </row>
    <row r="20" spans="1:25" x14ac:dyDescent="0.4">
      <c r="A20" t="s">
        <v>73</v>
      </c>
      <c r="B20" s="1">
        <v>0.75749999999999995</v>
      </c>
      <c r="C20" s="1">
        <v>0.67669999999999997</v>
      </c>
      <c r="D20" s="1">
        <v>0.62250000000000005</v>
      </c>
      <c r="E20" s="1">
        <v>0.5897</v>
      </c>
      <c r="F20" s="1">
        <v>0.1865</v>
      </c>
      <c r="G20" s="1">
        <v>0.2893</v>
      </c>
      <c r="H20">
        <v>12.3042328042328</v>
      </c>
      <c r="I20">
        <v>1.9540229885057401</v>
      </c>
      <c r="J20">
        <v>2.9272486772486701</v>
      </c>
      <c r="K20">
        <v>1.1839080459770099</v>
      </c>
      <c r="L20">
        <v>1.6924687041150199E-2</v>
      </c>
      <c r="M20">
        <v>1.95596076013261E-2</v>
      </c>
      <c r="N20">
        <v>756</v>
      </c>
      <c r="O20">
        <v>87</v>
      </c>
      <c r="P20">
        <v>172</v>
      </c>
      <c r="Q20">
        <v>12</v>
      </c>
      <c r="R20" t="s">
        <v>73</v>
      </c>
      <c r="S20" s="5">
        <v>0.2174483437192522</v>
      </c>
      <c r="T20" s="5">
        <v>0.11216792390947852</v>
      </c>
      <c r="U20" s="5">
        <v>0.67038373237126925</v>
      </c>
      <c r="V20">
        <v>728</v>
      </c>
      <c r="W20">
        <v>112824</v>
      </c>
      <c r="X20">
        <v>3458</v>
      </c>
      <c r="Y20">
        <v>97</v>
      </c>
    </row>
    <row r="21" spans="1:25" x14ac:dyDescent="0.4">
      <c r="A21" t="s">
        <v>12</v>
      </c>
      <c r="B21" s="1">
        <v>0.82030000000000003</v>
      </c>
      <c r="C21" s="1">
        <v>0.61750000000000005</v>
      </c>
      <c r="D21" s="1">
        <v>0.58919999999999995</v>
      </c>
      <c r="E21" s="1">
        <v>0.50670000000000004</v>
      </c>
      <c r="F21" s="1">
        <v>0.1517</v>
      </c>
      <c r="G21" s="1">
        <v>0.36459999999999998</v>
      </c>
      <c r="H21">
        <v>33.844512195121901</v>
      </c>
      <c r="I21">
        <v>7.6271186440677896</v>
      </c>
      <c r="J21">
        <v>4.7987804878048701</v>
      </c>
      <c r="K21">
        <v>3.6822033898305002</v>
      </c>
      <c r="L21">
        <v>1.8755581373858101E-2</v>
      </c>
      <c r="M21">
        <v>2.0580107679554899E-2</v>
      </c>
      <c r="N21">
        <v>328</v>
      </c>
      <c r="O21">
        <v>236</v>
      </c>
      <c r="P21">
        <v>440</v>
      </c>
      <c r="Q21">
        <v>207</v>
      </c>
      <c r="R21" t="s">
        <v>12</v>
      </c>
      <c r="S21" s="5">
        <v>0.31409875074360499</v>
      </c>
      <c r="T21" s="5">
        <v>8.2093991671624039E-2</v>
      </c>
      <c r="U21" s="5">
        <v>0.60380725758477094</v>
      </c>
      <c r="V21">
        <v>322</v>
      </c>
      <c r="W21">
        <v>49038</v>
      </c>
      <c r="X21">
        <v>4706</v>
      </c>
      <c r="Y21">
        <v>916</v>
      </c>
    </row>
    <row r="22" spans="1:25" x14ac:dyDescent="0.4">
      <c r="A22" t="s">
        <v>55</v>
      </c>
      <c r="B22" s="1">
        <v>0.79720000000000002</v>
      </c>
      <c r="C22" s="1">
        <v>0.73829999999999996</v>
      </c>
      <c r="D22" s="1">
        <v>0.78749999999999998</v>
      </c>
      <c r="E22" s="1">
        <v>0.49259999999999998</v>
      </c>
      <c r="F22" s="1">
        <v>1.9199999999999998E-2</v>
      </c>
      <c r="G22" s="1">
        <v>0.18690000000000001</v>
      </c>
      <c r="H22">
        <v>9.4230769230769198</v>
      </c>
      <c r="I22">
        <v>3.87878787878787</v>
      </c>
      <c r="J22">
        <v>3.5439560439560398</v>
      </c>
      <c r="K22">
        <v>3.0378787878787801</v>
      </c>
      <c r="L22">
        <v>2.3859692417252901E-2</v>
      </c>
      <c r="M22">
        <v>2.5871439129014202E-2</v>
      </c>
      <c r="N22">
        <v>364</v>
      </c>
      <c r="O22">
        <v>132</v>
      </c>
      <c r="P22">
        <v>205</v>
      </c>
      <c r="Q22">
        <v>96</v>
      </c>
      <c r="R22" t="s">
        <v>55</v>
      </c>
      <c r="S22" s="5">
        <v>0.4342403628117914</v>
      </c>
      <c r="T22" s="5">
        <v>6.4625850340136057E-2</v>
      </c>
      <c r="U22" s="5">
        <v>0.50113378684807253</v>
      </c>
      <c r="V22">
        <v>420</v>
      </c>
      <c r="W22">
        <v>80789</v>
      </c>
      <c r="X22">
        <v>1658</v>
      </c>
      <c r="Y22">
        <v>246</v>
      </c>
    </row>
    <row r="23" spans="1:25" x14ac:dyDescent="0.4">
      <c r="A23" t="s">
        <v>93</v>
      </c>
      <c r="B23" s="1">
        <v>0.71640000000000004</v>
      </c>
      <c r="C23" s="1">
        <v>0.67149999999999999</v>
      </c>
      <c r="D23" s="1">
        <v>0.46610000000000001</v>
      </c>
      <c r="E23" s="1">
        <v>0.46510000000000001</v>
      </c>
      <c r="F23" s="1">
        <v>0.14330000000000001</v>
      </c>
      <c r="G23" s="1">
        <v>0.2084</v>
      </c>
      <c r="H23">
        <v>13.027397260273901</v>
      </c>
      <c r="I23">
        <v>3.8221709006928402</v>
      </c>
      <c r="J23">
        <v>2.5244618395303302</v>
      </c>
      <c r="K23">
        <v>1.8614318706697399</v>
      </c>
      <c r="L23">
        <v>2.70807873759027E-2</v>
      </c>
      <c r="M23">
        <v>2.7164842622259901E-2</v>
      </c>
      <c r="N23">
        <v>511</v>
      </c>
      <c r="O23">
        <v>433</v>
      </c>
      <c r="P23">
        <v>40</v>
      </c>
      <c r="Q23">
        <v>28</v>
      </c>
      <c r="R23" t="s">
        <v>93</v>
      </c>
      <c r="S23" s="5">
        <v>0.11244979919678715</v>
      </c>
      <c r="T23" s="5">
        <v>7.0058009817045963E-2</v>
      </c>
      <c r="U23" s="5">
        <v>0.81749219098616688</v>
      </c>
      <c r="V23">
        <v>483</v>
      </c>
      <c r="W23">
        <v>45484</v>
      </c>
      <c r="X23">
        <v>3188</v>
      </c>
      <c r="Y23">
        <v>539</v>
      </c>
    </row>
    <row r="24" spans="1:25" x14ac:dyDescent="0.4">
      <c r="A24" t="s">
        <v>80</v>
      </c>
      <c r="B24" s="1">
        <v>0.46110000000000001</v>
      </c>
      <c r="C24" s="1">
        <v>0.60409999999999997</v>
      </c>
      <c r="D24" s="1">
        <v>0.68469999999999998</v>
      </c>
      <c r="E24" s="1">
        <v>0.68030000000000002</v>
      </c>
      <c r="F24" s="1">
        <v>0.19420000000000001</v>
      </c>
      <c r="G24" s="1">
        <v>0.27689999999999998</v>
      </c>
      <c r="H24">
        <v>25.7009063444108</v>
      </c>
      <c r="I24">
        <v>5.7215189873417698</v>
      </c>
      <c r="J24">
        <v>7.49244712990936</v>
      </c>
      <c r="K24">
        <v>1.64556962025316</v>
      </c>
      <c r="L24">
        <v>4.26160658215212E-2</v>
      </c>
      <c r="M24">
        <v>2.7250685999661101E-2</v>
      </c>
      <c r="N24">
        <v>331</v>
      </c>
      <c r="O24">
        <v>237</v>
      </c>
      <c r="P24">
        <v>108</v>
      </c>
      <c r="Q24">
        <v>31</v>
      </c>
      <c r="R24" t="s">
        <v>80</v>
      </c>
      <c r="S24" s="5">
        <v>0.48239436619718312</v>
      </c>
      <c r="T24" s="5">
        <v>0.10915492957746478</v>
      </c>
      <c r="U24" s="5">
        <v>0.40845070422535212</v>
      </c>
      <c r="V24">
        <v>339</v>
      </c>
      <c r="W24">
        <v>43546</v>
      </c>
      <c r="X24">
        <v>2716</v>
      </c>
      <c r="Y24">
        <v>198</v>
      </c>
    </row>
    <row r="25" spans="1:25" x14ac:dyDescent="0.4">
      <c r="A25" t="s">
        <v>14</v>
      </c>
      <c r="B25" s="1">
        <v>0.94030000000000002</v>
      </c>
      <c r="C25" s="1">
        <v>0.88429999999999997</v>
      </c>
      <c r="D25" s="1">
        <v>0.70799999999999996</v>
      </c>
      <c r="E25" s="1">
        <v>0.67379999999999995</v>
      </c>
      <c r="F25" s="1">
        <v>3.8199999999999998E-2</v>
      </c>
      <c r="G25" s="1">
        <v>8.1699999999999995E-2</v>
      </c>
      <c r="H25">
        <v>15.659235668789799</v>
      </c>
      <c r="I25">
        <v>8.3888888888888893</v>
      </c>
      <c r="J25">
        <v>5.05095541401273</v>
      </c>
      <c r="K25">
        <v>4.4000000000000004</v>
      </c>
      <c r="L25">
        <v>2.8796738732012401E-2</v>
      </c>
      <c r="M25">
        <v>2.7533626199987501E-2</v>
      </c>
      <c r="N25">
        <v>314</v>
      </c>
      <c r="O25">
        <v>270</v>
      </c>
      <c r="P25">
        <v>166</v>
      </c>
      <c r="Q25">
        <v>125</v>
      </c>
      <c r="R25" t="s">
        <v>14</v>
      </c>
      <c r="S25" s="5">
        <v>0.18307426597582038</v>
      </c>
      <c r="T25" s="5">
        <v>3.9723661485319514E-2</v>
      </c>
      <c r="U25" s="5">
        <v>0.77720207253886009</v>
      </c>
      <c r="V25">
        <v>316</v>
      </c>
      <c r="W25">
        <v>39457</v>
      </c>
      <c r="X25">
        <v>1919</v>
      </c>
      <c r="Y25">
        <v>672</v>
      </c>
    </row>
    <row r="26" spans="1:25" x14ac:dyDescent="0.4">
      <c r="A26" t="s">
        <v>53</v>
      </c>
      <c r="B26" s="1">
        <v>0.81279999999999997</v>
      </c>
      <c r="C26" s="1">
        <v>0.85160000000000002</v>
      </c>
      <c r="D26" s="1">
        <v>0.81559999999999999</v>
      </c>
      <c r="E26" s="1">
        <v>0.78139999999999998</v>
      </c>
      <c r="F26" s="1">
        <v>4.9500000000000002E-2</v>
      </c>
      <c r="G26" s="1">
        <v>9.7299999999999998E-2</v>
      </c>
      <c r="H26">
        <v>30.150385604113101</v>
      </c>
      <c r="I26">
        <v>22.0622568093385</v>
      </c>
      <c r="J26">
        <v>10.525706940874</v>
      </c>
      <c r="K26">
        <v>9.4319066147859907</v>
      </c>
      <c r="L26">
        <v>3.5394647139458002E-2</v>
      </c>
      <c r="M26">
        <v>2.87106848757527E-2</v>
      </c>
      <c r="N26">
        <v>778</v>
      </c>
      <c r="O26">
        <v>771</v>
      </c>
      <c r="P26">
        <v>1227</v>
      </c>
      <c r="Q26">
        <v>1014</v>
      </c>
      <c r="R26" t="s">
        <v>53</v>
      </c>
      <c r="S26" s="5">
        <v>0.89600000000000002</v>
      </c>
      <c r="T26" s="5">
        <v>4.3076923076923075E-3</v>
      </c>
      <c r="U26" s="5">
        <v>9.9692307692307691E-2</v>
      </c>
      <c r="V26">
        <v>738</v>
      </c>
      <c r="W26">
        <v>240155</v>
      </c>
      <c r="X26">
        <v>8981</v>
      </c>
      <c r="Y26">
        <v>5190</v>
      </c>
    </row>
    <row r="27" spans="1:25" x14ac:dyDescent="0.4">
      <c r="A27" t="s">
        <v>96</v>
      </c>
      <c r="B27" s="1">
        <v>0.77959999999999996</v>
      </c>
      <c r="C27" s="1">
        <v>0.68589999999999995</v>
      </c>
      <c r="D27" s="1">
        <v>0.60640000000000005</v>
      </c>
      <c r="E27" s="1">
        <v>0.61860000000000004</v>
      </c>
      <c r="F27" s="1">
        <v>0.19350000000000001</v>
      </c>
      <c r="G27" s="1">
        <v>0.30890000000000001</v>
      </c>
      <c r="H27">
        <v>57.314814814814802</v>
      </c>
      <c r="I27">
        <v>10.3170731707317</v>
      </c>
      <c r="J27">
        <v>9.7592592592592595</v>
      </c>
      <c r="K27">
        <v>2.08536585365853</v>
      </c>
      <c r="L27">
        <v>4.6534203668510001E-2</v>
      </c>
      <c r="M27">
        <v>2.9745431305589001E-2</v>
      </c>
      <c r="N27">
        <v>108</v>
      </c>
      <c r="O27">
        <v>82</v>
      </c>
      <c r="P27">
        <v>338</v>
      </c>
      <c r="Q27">
        <v>39</v>
      </c>
      <c r="R27" t="s">
        <v>96</v>
      </c>
      <c r="S27" s="5">
        <v>0.11409395973154363</v>
      </c>
      <c r="T27" s="5">
        <v>7.6062639821029079E-2</v>
      </c>
      <c r="U27" s="5">
        <v>0.80984340044742731</v>
      </c>
      <c r="V27">
        <v>109</v>
      </c>
      <c r="W27">
        <v>26413</v>
      </c>
      <c r="X27">
        <v>2753</v>
      </c>
      <c r="Y27">
        <v>450</v>
      </c>
    </row>
    <row r="28" spans="1:25" x14ac:dyDescent="0.4">
      <c r="A28" t="s">
        <v>65</v>
      </c>
      <c r="B28" s="1">
        <v>0.75160000000000005</v>
      </c>
      <c r="C28" s="1">
        <v>0.67820000000000003</v>
      </c>
      <c r="D28" s="1">
        <v>0.5978</v>
      </c>
      <c r="E28" s="1">
        <v>0.61339999999999995</v>
      </c>
      <c r="F28" s="1">
        <v>0.20619999999999999</v>
      </c>
      <c r="G28" s="1">
        <v>0.31390000000000001</v>
      </c>
      <c r="H28">
        <v>23.363636363636299</v>
      </c>
      <c r="I28">
        <v>6.59550561797752</v>
      </c>
      <c r="J28">
        <v>6.1298701298701301</v>
      </c>
      <c r="K28">
        <v>3.3483146067415701</v>
      </c>
      <c r="L28">
        <v>3.0393037010106198E-2</v>
      </c>
      <c r="M28">
        <v>3.0233353032886701E-2</v>
      </c>
      <c r="N28">
        <v>154</v>
      </c>
      <c r="O28">
        <v>89</v>
      </c>
      <c r="P28">
        <v>247</v>
      </c>
      <c r="Q28">
        <v>88</v>
      </c>
      <c r="R28" t="s">
        <v>65</v>
      </c>
      <c r="S28" s="5">
        <v>0.54018691588785051</v>
      </c>
      <c r="T28" s="5">
        <v>8.9719626168224292E-2</v>
      </c>
      <c r="U28" s="5">
        <v>0.37009345794392523</v>
      </c>
      <c r="V28">
        <v>162</v>
      </c>
      <c r="W28">
        <v>32144</v>
      </c>
      <c r="X28">
        <v>2150</v>
      </c>
      <c r="Y28">
        <v>372</v>
      </c>
    </row>
    <row r="29" spans="1:25" x14ac:dyDescent="0.4">
      <c r="A29" t="s">
        <v>108</v>
      </c>
      <c r="B29" s="1">
        <v>0.6663</v>
      </c>
      <c r="C29" s="1">
        <v>0.59379999999999999</v>
      </c>
      <c r="D29" s="1">
        <v>0.66559999999999997</v>
      </c>
      <c r="E29" s="1">
        <v>0.66720000000000002</v>
      </c>
      <c r="F29" s="1">
        <v>0.17449999999999999</v>
      </c>
      <c r="G29" s="1">
        <v>0.2397</v>
      </c>
      <c r="H29">
        <v>23.1526147278548</v>
      </c>
      <c r="I29">
        <v>5.3210633946830201</v>
      </c>
      <c r="J29">
        <v>7.1675560298825998</v>
      </c>
      <c r="K29">
        <v>3.4887525562372099</v>
      </c>
      <c r="L29">
        <v>2.7849983070350401E-2</v>
      </c>
      <c r="M29">
        <v>3.08360035045885E-2</v>
      </c>
      <c r="N29">
        <v>937</v>
      </c>
      <c r="O29">
        <v>489</v>
      </c>
      <c r="P29">
        <v>351</v>
      </c>
      <c r="Q29">
        <v>178</v>
      </c>
      <c r="R29" t="s">
        <v>108</v>
      </c>
      <c r="S29" s="5">
        <v>9.6296296296296297E-2</v>
      </c>
      <c r="T29" s="5">
        <v>8.3539094650205759E-2</v>
      </c>
      <c r="U29" s="5">
        <v>0.82016460905349797</v>
      </c>
      <c r="V29">
        <v>907</v>
      </c>
      <c r="W29">
        <v>110293</v>
      </c>
      <c r="X29">
        <v>10374</v>
      </c>
      <c r="Y29">
        <v>951</v>
      </c>
    </row>
    <row r="30" spans="1:25" x14ac:dyDescent="0.4">
      <c r="A30" t="s">
        <v>107</v>
      </c>
      <c r="B30" s="1">
        <v>0.7722</v>
      </c>
      <c r="C30" s="1">
        <v>0.60089999999999999</v>
      </c>
      <c r="D30" s="1">
        <v>0.58050000000000002</v>
      </c>
      <c r="E30" s="1">
        <v>0.52990000000000004</v>
      </c>
      <c r="F30" s="1">
        <v>0.1376</v>
      </c>
      <c r="G30" s="1">
        <v>0.32379999999999998</v>
      </c>
      <c r="H30">
        <v>13.232628398791499</v>
      </c>
      <c r="I30">
        <v>2.9722222222222201</v>
      </c>
      <c r="J30">
        <v>3.5256797583081498</v>
      </c>
      <c r="K30">
        <v>2.0069444444444402</v>
      </c>
      <c r="L30">
        <v>7.9494234270028302E-2</v>
      </c>
      <c r="M30">
        <v>3.1334281106964498E-2</v>
      </c>
      <c r="N30">
        <v>331</v>
      </c>
      <c r="O30">
        <v>144</v>
      </c>
      <c r="P30">
        <v>75</v>
      </c>
      <c r="Q30">
        <v>35</v>
      </c>
      <c r="R30" t="s">
        <v>107</v>
      </c>
      <c r="S30" s="5">
        <v>0.29835390946502055</v>
      </c>
      <c r="T30" s="5">
        <v>8.1275720164609058E-2</v>
      </c>
      <c r="U30" s="5">
        <v>0.62037037037037035</v>
      </c>
      <c r="V30">
        <v>309</v>
      </c>
      <c r="W30">
        <v>31390</v>
      </c>
      <c r="X30">
        <v>1495</v>
      </c>
      <c r="Y30">
        <v>205</v>
      </c>
    </row>
    <row r="31" spans="1:25" x14ac:dyDescent="0.4">
      <c r="A31" t="s">
        <v>39</v>
      </c>
      <c r="B31" s="1">
        <v>0.78920000000000001</v>
      </c>
      <c r="C31" s="1">
        <v>0.73350000000000004</v>
      </c>
      <c r="D31" s="1">
        <v>0.58379999999999999</v>
      </c>
      <c r="E31" s="1">
        <v>0.57799999999999996</v>
      </c>
      <c r="F31" s="1">
        <v>0.1711</v>
      </c>
      <c r="G31" s="1">
        <v>0.26290000000000002</v>
      </c>
      <c r="H31">
        <v>34.1388888888888</v>
      </c>
      <c r="I31">
        <v>15.153409090908999</v>
      </c>
      <c r="J31">
        <v>13.4722222222222</v>
      </c>
      <c r="K31">
        <v>10.397727272727201</v>
      </c>
      <c r="L31">
        <v>3.2687477916775502E-2</v>
      </c>
      <c r="M31">
        <v>3.3174774154530101E-2</v>
      </c>
      <c r="N31">
        <v>180</v>
      </c>
      <c r="O31">
        <v>176</v>
      </c>
      <c r="P31">
        <v>683</v>
      </c>
      <c r="Q31">
        <v>570</v>
      </c>
      <c r="R31" t="s">
        <v>39</v>
      </c>
      <c r="S31" s="5">
        <v>0.17803837953091683</v>
      </c>
      <c r="T31" s="5">
        <v>5.5437100213219619E-2</v>
      </c>
      <c r="U31" s="5">
        <v>0.76652452025586348</v>
      </c>
      <c r="V31">
        <v>180</v>
      </c>
      <c r="W31">
        <v>41154</v>
      </c>
      <c r="X31">
        <v>3275</v>
      </c>
      <c r="Y31">
        <v>1412</v>
      </c>
    </row>
    <row r="32" spans="1:25" x14ac:dyDescent="0.4">
      <c r="A32" t="s">
        <v>102</v>
      </c>
      <c r="B32" s="1">
        <v>0.70640000000000003</v>
      </c>
      <c r="C32" s="1">
        <v>0.52759999999999996</v>
      </c>
      <c r="D32" s="1">
        <v>0.627</v>
      </c>
      <c r="E32" s="1">
        <v>0.55469999999999997</v>
      </c>
      <c r="F32" s="1">
        <v>0.1444</v>
      </c>
      <c r="G32" s="1">
        <v>0.30840000000000001</v>
      </c>
      <c r="H32">
        <v>24.277353689567398</v>
      </c>
      <c r="I32">
        <v>3.1505376344085998</v>
      </c>
      <c r="J32">
        <v>4.2620865139949098</v>
      </c>
      <c r="K32">
        <v>1.9677419354838701</v>
      </c>
      <c r="L32">
        <v>4.0232644308910603E-2</v>
      </c>
      <c r="M32">
        <v>3.4405906304708501E-2</v>
      </c>
      <c r="N32">
        <v>393</v>
      </c>
      <c r="O32">
        <v>93</v>
      </c>
      <c r="P32">
        <v>206</v>
      </c>
      <c r="Q32">
        <v>43</v>
      </c>
      <c r="R32" t="s">
        <v>102</v>
      </c>
      <c r="S32" s="5">
        <v>0.30569430569430567</v>
      </c>
      <c r="T32" s="5">
        <v>6.3936063936063936E-2</v>
      </c>
      <c r="U32" s="5">
        <v>0.63036963036963034</v>
      </c>
      <c r="V32">
        <v>381</v>
      </c>
      <c r="W32">
        <v>93542</v>
      </c>
      <c r="X32">
        <v>5232</v>
      </c>
      <c r="Y32">
        <v>212</v>
      </c>
    </row>
    <row r="33" spans="1:25" x14ac:dyDescent="0.4">
      <c r="A33" t="s">
        <v>22</v>
      </c>
      <c r="B33" s="1">
        <v>0.80189999999999995</v>
      </c>
      <c r="C33" s="1">
        <v>0.55469999999999997</v>
      </c>
      <c r="D33" s="1">
        <v>0.5887</v>
      </c>
      <c r="E33" s="1">
        <v>0.504</v>
      </c>
      <c r="F33" s="1">
        <v>0.15310000000000001</v>
      </c>
      <c r="G33" s="1">
        <v>0.38590000000000002</v>
      </c>
      <c r="H33">
        <v>31.856164383561602</v>
      </c>
      <c r="I33">
        <v>10.7076923076923</v>
      </c>
      <c r="J33">
        <v>10.7191780821917</v>
      </c>
      <c r="K33">
        <v>5.4846153846153802</v>
      </c>
      <c r="L33">
        <v>4.8089765884686803E-2</v>
      </c>
      <c r="M33">
        <v>3.8336156272957597E-2</v>
      </c>
      <c r="N33">
        <v>146</v>
      </c>
      <c r="O33">
        <v>130</v>
      </c>
      <c r="P33">
        <v>477</v>
      </c>
      <c r="Q33">
        <v>185</v>
      </c>
      <c r="R33" t="s">
        <v>22</v>
      </c>
      <c r="S33" s="5">
        <v>0.19191919191919191</v>
      </c>
      <c r="T33" s="5">
        <v>0.12457912457912458</v>
      </c>
      <c r="U33" s="5">
        <v>0.6835016835016835</v>
      </c>
      <c r="V33">
        <v>136</v>
      </c>
      <c r="W33">
        <v>24473</v>
      </c>
      <c r="X33">
        <v>2610</v>
      </c>
      <c r="Y33">
        <v>715</v>
      </c>
    </row>
    <row r="34" spans="1:25" x14ac:dyDescent="0.4">
      <c r="A34" t="s">
        <v>17</v>
      </c>
      <c r="B34" s="1">
        <v>0.7752</v>
      </c>
      <c r="C34" s="1">
        <v>0.57599999999999996</v>
      </c>
      <c r="D34" s="1">
        <v>0.56820000000000004</v>
      </c>
      <c r="E34" s="1">
        <v>0.54349999999999998</v>
      </c>
      <c r="F34" s="1">
        <v>0.10979999999999999</v>
      </c>
      <c r="G34" s="1">
        <v>0.38919999999999999</v>
      </c>
      <c r="H34">
        <v>47.761467889908197</v>
      </c>
      <c r="I34">
        <v>10.381443298969</v>
      </c>
      <c r="J34">
        <v>7.7339449541284404</v>
      </c>
      <c r="K34">
        <v>3.0721649484536</v>
      </c>
      <c r="L34">
        <v>3.9338586342026999E-2</v>
      </c>
      <c r="M34">
        <v>4.11182485007896E-2</v>
      </c>
      <c r="N34">
        <v>109</v>
      </c>
      <c r="O34">
        <v>97</v>
      </c>
      <c r="P34">
        <v>86</v>
      </c>
      <c r="Q34">
        <v>36</v>
      </c>
      <c r="R34" t="s">
        <v>17</v>
      </c>
      <c r="S34" s="5">
        <v>0.45259938837920488</v>
      </c>
      <c r="T34" s="5">
        <v>8.2568807339449546E-2</v>
      </c>
      <c r="U34" s="5">
        <v>0.46483180428134557</v>
      </c>
      <c r="V34">
        <v>109</v>
      </c>
      <c r="W34">
        <v>16546</v>
      </c>
      <c r="X34">
        <v>2383</v>
      </c>
      <c r="Y34">
        <v>553</v>
      </c>
    </row>
    <row r="35" spans="1:25" x14ac:dyDescent="0.4">
      <c r="A35" t="s">
        <v>20</v>
      </c>
      <c r="B35" s="1">
        <v>0.7732</v>
      </c>
      <c r="C35" s="1">
        <v>0.53110000000000002</v>
      </c>
      <c r="D35" s="1">
        <v>0.55869999999999997</v>
      </c>
      <c r="E35" s="1">
        <v>0.4597</v>
      </c>
      <c r="F35" s="1">
        <v>9.1899999999999996E-2</v>
      </c>
      <c r="G35" s="1">
        <v>0.41089999999999999</v>
      </c>
      <c r="H35">
        <v>22.893992932862101</v>
      </c>
      <c r="I35">
        <v>4</v>
      </c>
      <c r="J35">
        <v>2.9681978798586499</v>
      </c>
      <c r="K35">
        <v>1.8133333333333299</v>
      </c>
      <c r="L35">
        <v>3.4082148684055298E-2</v>
      </c>
      <c r="M35">
        <v>4.1867441587427799E-2</v>
      </c>
      <c r="N35">
        <v>283</v>
      </c>
      <c r="O35">
        <v>150</v>
      </c>
      <c r="P35">
        <v>50</v>
      </c>
      <c r="Q35">
        <v>26</v>
      </c>
      <c r="R35" t="s">
        <v>20</v>
      </c>
      <c r="S35" s="5">
        <v>0.282089552238806</v>
      </c>
      <c r="T35" s="5">
        <v>7.6865671641791047E-2</v>
      </c>
      <c r="U35" s="5">
        <v>0.64104477611940303</v>
      </c>
      <c r="V35">
        <v>262</v>
      </c>
      <c r="W35">
        <v>42970</v>
      </c>
      <c r="X35">
        <v>2901</v>
      </c>
      <c r="Y35">
        <v>315</v>
      </c>
    </row>
    <row r="36" spans="1:25" x14ac:dyDescent="0.4">
      <c r="A36" t="s">
        <v>28</v>
      </c>
      <c r="B36" s="1">
        <v>0.53129999999999999</v>
      </c>
      <c r="C36" s="1">
        <v>0.45950000000000002</v>
      </c>
      <c r="D36" s="1">
        <v>0.53210000000000002</v>
      </c>
      <c r="E36" s="1">
        <v>0.47270000000000001</v>
      </c>
      <c r="F36" s="1">
        <v>0.22040000000000001</v>
      </c>
      <c r="G36" s="1">
        <v>0.3579</v>
      </c>
      <c r="H36">
        <v>24.5483870967741</v>
      </c>
      <c r="I36">
        <v>12.2213114754098</v>
      </c>
      <c r="J36">
        <v>10.6532258064516</v>
      </c>
      <c r="K36">
        <v>8.1639344262295008</v>
      </c>
      <c r="L36">
        <v>4.8815762626276397E-2</v>
      </c>
      <c r="M36">
        <v>4.2647071165139799E-2</v>
      </c>
      <c r="N36">
        <v>124</v>
      </c>
      <c r="O36">
        <v>122</v>
      </c>
      <c r="P36">
        <v>284</v>
      </c>
      <c r="Q36">
        <v>189</v>
      </c>
      <c r="R36" t="s">
        <v>28</v>
      </c>
      <c r="S36" s="5">
        <v>0.22666666666666666</v>
      </c>
      <c r="T36" s="5">
        <v>0.11333333333333333</v>
      </c>
      <c r="U36" s="5">
        <v>0.66</v>
      </c>
      <c r="V36">
        <v>119</v>
      </c>
      <c r="W36">
        <v>20089</v>
      </c>
      <c r="X36">
        <v>1648</v>
      </c>
      <c r="Y36">
        <v>591</v>
      </c>
    </row>
    <row r="37" spans="1:25" x14ac:dyDescent="0.4">
      <c r="A37" t="s">
        <v>25</v>
      </c>
      <c r="B37" s="1">
        <v>0.73129999999999995</v>
      </c>
      <c r="C37" s="1">
        <v>0.42830000000000001</v>
      </c>
      <c r="D37" s="1">
        <v>0.16220000000000001</v>
      </c>
      <c r="E37" s="2">
        <v>0.16</v>
      </c>
      <c r="F37" s="1">
        <v>0.29530000000000001</v>
      </c>
      <c r="G37" s="1">
        <v>0.73370000000000002</v>
      </c>
      <c r="H37">
        <v>35.1</v>
      </c>
      <c r="I37">
        <v>3.4222222222222198</v>
      </c>
      <c r="J37">
        <v>4.3875000000000002</v>
      </c>
      <c r="K37">
        <v>1.7111111111111099</v>
      </c>
      <c r="L37">
        <v>6.6405814415845199E-2</v>
      </c>
      <c r="M37">
        <v>5.1072396938164302E-2</v>
      </c>
      <c r="N37">
        <v>80</v>
      </c>
      <c r="O37">
        <v>45</v>
      </c>
      <c r="P37">
        <v>33</v>
      </c>
      <c r="Q37">
        <v>8</v>
      </c>
      <c r="R37" t="s">
        <v>25</v>
      </c>
      <c r="S37" s="5">
        <v>0.16129032258064516</v>
      </c>
      <c r="T37" s="5">
        <v>0.15860215053763441</v>
      </c>
      <c r="U37" s="5">
        <v>0.68010752688172038</v>
      </c>
      <c r="V37">
        <v>84</v>
      </c>
      <c r="W37">
        <v>19789</v>
      </c>
      <c r="X37">
        <v>1127</v>
      </c>
      <c r="Y37">
        <v>49</v>
      </c>
    </row>
    <row r="38" spans="1:25" x14ac:dyDescent="0.4">
      <c r="A38" t="s">
        <v>100</v>
      </c>
      <c r="B38" s="1">
        <v>0.87839999999999996</v>
      </c>
      <c r="C38" s="1">
        <v>0.76080000000000003</v>
      </c>
      <c r="D38" s="1">
        <v>0.64600000000000002</v>
      </c>
      <c r="E38" s="1">
        <v>0.58709999999999996</v>
      </c>
      <c r="F38" s="1">
        <v>8.77E-2</v>
      </c>
      <c r="G38" s="1">
        <v>0.21390000000000001</v>
      </c>
      <c r="H38">
        <v>6.9315525876460704</v>
      </c>
      <c r="I38">
        <v>1.97647058823529</v>
      </c>
      <c r="J38">
        <v>2.0984974958263698</v>
      </c>
      <c r="K38">
        <v>1.51764705882352</v>
      </c>
      <c r="L38">
        <v>5.5266900247650803E-2</v>
      </c>
      <c r="M38">
        <v>5.1078965426684303E-2</v>
      </c>
      <c r="N38">
        <v>599</v>
      </c>
      <c r="O38">
        <v>85</v>
      </c>
      <c r="P38">
        <v>106</v>
      </c>
      <c r="Q38">
        <v>32</v>
      </c>
      <c r="R38" t="s">
        <v>100</v>
      </c>
      <c r="S38" s="5">
        <v>0.16156511695062084</v>
      </c>
      <c r="T38" s="5">
        <v>0.10799884493213976</v>
      </c>
      <c r="U38" s="5">
        <v>0.73043603811723934</v>
      </c>
      <c r="V38">
        <v>1121</v>
      </c>
      <c r="W38">
        <v>188105</v>
      </c>
      <c r="X38">
        <v>2789</v>
      </c>
      <c r="Y38">
        <v>85</v>
      </c>
    </row>
    <row r="39" spans="1:25" x14ac:dyDescent="0.4">
      <c r="A39" t="s">
        <v>30</v>
      </c>
      <c r="B39" s="1">
        <v>0.62380000000000002</v>
      </c>
      <c r="C39" s="1">
        <v>0.62260000000000004</v>
      </c>
      <c r="D39" s="1">
        <v>0.70209999999999995</v>
      </c>
      <c r="E39" s="1">
        <v>0.35899999999999999</v>
      </c>
      <c r="F39" s="1">
        <v>0.1105</v>
      </c>
      <c r="G39" s="1">
        <v>0.36849999999999999</v>
      </c>
      <c r="H39">
        <v>34.844660194174701</v>
      </c>
      <c r="I39">
        <v>2.5679012345679002</v>
      </c>
      <c r="J39">
        <v>5.0388349514563098</v>
      </c>
      <c r="K39">
        <v>1.7654320987654299</v>
      </c>
      <c r="L39">
        <v>5.2392998425923799E-2</v>
      </c>
      <c r="M39">
        <v>5.2181784505016801E-2</v>
      </c>
      <c r="N39">
        <v>103</v>
      </c>
      <c r="O39">
        <v>81</v>
      </c>
      <c r="P39">
        <v>96</v>
      </c>
      <c r="Q39">
        <v>12</v>
      </c>
      <c r="R39" t="s">
        <v>30</v>
      </c>
      <c r="S39" s="5">
        <v>0.67632850241545894</v>
      </c>
      <c r="T39" s="5">
        <v>8.2125603864734303E-2</v>
      </c>
      <c r="U39" s="5">
        <v>0.24154589371980675</v>
      </c>
      <c r="V39">
        <v>102</v>
      </c>
      <c r="W39">
        <v>16561</v>
      </c>
      <c r="X39">
        <v>1668</v>
      </c>
      <c r="Y39">
        <v>83</v>
      </c>
    </row>
    <row r="40" spans="1:25" x14ac:dyDescent="0.4">
      <c r="A40" t="s">
        <v>72</v>
      </c>
      <c r="B40" s="1">
        <v>0.55249999999999999</v>
      </c>
      <c r="C40" s="1">
        <v>0.34710000000000002</v>
      </c>
      <c r="D40" s="1">
        <v>0.28120000000000001</v>
      </c>
      <c r="E40" s="1">
        <v>0.29289999999999999</v>
      </c>
      <c r="F40" s="1">
        <v>0.30270000000000002</v>
      </c>
      <c r="G40" s="1">
        <v>0.48049999999999998</v>
      </c>
      <c r="H40">
        <v>39.201834862385297</v>
      </c>
      <c r="I40">
        <v>4.9636363636363603</v>
      </c>
      <c r="J40">
        <v>5.5137614678898998</v>
      </c>
      <c r="K40">
        <v>2.72727272727272</v>
      </c>
      <c r="L40">
        <v>5.8067804983224398E-2</v>
      </c>
      <c r="M40">
        <v>5.7397341845074099E-2</v>
      </c>
      <c r="N40">
        <v>109</v>
      </c>
      <c r="O40">
        <v>55</v>
      </c>
      <c r="P40">
        <v>123</v>
      </c>
      <c r="Q40">
        <v>31</v>
      </c>
      <c r="R40" t="s">
        <v>72</v>
      </c>
      <c r="S40" s="5">
        <v>0.47331786542923432</v>
      </c>
      <c r="T40" s="5">
        <v>0.12064965197215777</v>
      </c>
      <c r="U40" s="5">
        <v>0.40603248259860791</v>
      </c>
      <c r="V40">
        <v>100</v>
      </c>
      <c r="W40">
        <v>12701</v>
      </c>
      <c r="X40">
        <v>2100</v>
      </c>
      <c r="Y40">
        <v>188</v>
      </c>
    </row>
    <row r="41" spans="1:25" x14ac:dyDescent="0.4">
      <c r="A41" t="s">
        <v>54</v>
      </c>
      <c r="B41" s="1">
        <v>0.63590000000000002</v>
      </c>
      <c r="C41" s="1">
        <v>0.39350000000000002</v>
      </c>
      <c r="D41" s="1">
        <v>0.59299999999999997</v>
      </c>
      <c r="E41" s="1">
        <v>0.38290000000000002</v>
      </c>
      <c r="F41" s="1">
        <v>0.14960000000000001</v>
      </c>
      <c r="G41" s="1">
        <v>0.48949999999999999</v>
      </c>
      <c r="H41">
        <v>38.735955056179698</v>
      </c>
      <c r="I41">
        <v>3.3333333333333299</v>
      </c>
      <c r="J41">
        <v>5.9606741573033704</v>
      </c>
      <c r="K41">
        <v>1.71428571428571</v>
      </c>
      <c r="L41">
        <v>4.3204237364495197E-2</v>
      </c>
      <c r="M41">
        <v>5.9030727589052701E-2</v>
      </c>
      <c r="N41">
        <v>178</v>
      </c>
      <c r="O41">
        <v>63</v>
      </c>
      <c r="P41">
        <v>71</v>
      </c>
      <c r="Q41">
        <v>13</v>
      </c>
      <c r="R41" t="s">
        <v>54</v>
      </c>
      <c r="S41" s="5">
        <v>0.31205673758865249</v>
      </c>
      <c r="T41" s="5">
        <v>9.2198581560283682E-2</v>
      </c>
      <c r="U41" s="5">
        <v>0.5957446808510638</v>
      </c>
      <c r="V41">
        <v>175</v>
      </c>
      <c r="W41">
        <v>43202</v>
      </c>
      <c r="X41">
        <v>3609</v>
      </c>
      <c r="Y41">
        <v>131</v>
      </c>
    </row>
    <row r="42" spans="1:25" x14ac:dyDescent="0.4">
      <c r="A42" t="s">
        <v>58</v>
      </c>
      <c r="B42" s="1">
        <v>0.38009999999999999</v>
      </c>
      <c r="C42" s="1">
        <v>0.32579999999999998</v>
      </c>
      <c r="D42" s="1">
        <v>0.314</v>
      </c>
      <c r="E42" s="1">
        <v>0.32579999999999998</v>
      </c>
      <c r="F42" s="1">
        <v>0.40479999999999999</v>
      </c>
      <c r="G42" s="1">
        <v>0.64159999999999995</v>
      </c>
      <c r="H42">
        <v>52.9479166666666</v>
      </c>
      <c r="I42">
        <v>4.9193548387096699</v>
      </c>
      <c r="J42">
        <v>7.3020833333333304</v>
      </c>
      <c r="K42">
        <v>2.5</v>
      </c>
      <c r="L42">
        <v>7.7652148701170903E-2</v>
      </c>
      <c r="M42">
        <v>6.5035474259508494E-2</v>
      </c>
      <c r="N42">
        <v>96</v>
      </c>
      <c r="O42">
        <v>62</v>
      </c>
      <c r="P42">
        <v>68</v>
      </c>
      <c r="Q42">
        <v>31</v>
      </c>
      <c r="R42" t="s">
        <v>58</v>
      </c>
      <c r="S42" s="5">
        <v>0.4375</v>
      </c>
      <c r="T42" s="5">
        <v>0.17398648648648649</v>
      </c>
      <c r="U42" s="5">
        <v>0.38851351351351349</v>
      </c>
      <c r="V42">
        <v>94</v>
      </c>
      <c r="W42">
        <v>26055</v>
      </c>
      <c r="X42">
        <v>2935</v>
      </c>
      <c r="Y42">
        <v>153</v>
      </c>
    </row>
    <row r="43" spans="1:25" x14ac:dyDescent="0.4">
      <c r="A43" t="s">
        <v>57</v>
      </c>
      <c r="B43" s="1">
        <v>0.39019999999999999</v>
      </c>
      <c r="C43" s="1">
        <v>0.34870000000000001</v>
      </c>
      <c r="D43" s="1">
        <v>0.314</v>
      </c>
      <c r="E43" s="1">
        <v>0.32579999999999998</v>
      </c>
      <c r="F43" s="1">
        <v>0.33879999999999999</v>
      </c>
      <c r="G43" s="1">
        <v>0.6341</v>
      </c>
      <c r="H43">
        <v>52.96875</v>
      </c>
      <c r="I43">
        <v>4.9193548387096699</v>
      </c>
      <c r="J43">
        <v>7.3020833333333304</v>
      </c>
      <c r="K43">
        <v>2.5</v>
      </c>
      <c r="L43">
        <v>7.7652148701170903E-2</v>
      </c>
      <c r="M43">
        <v>6.5035474259508494E-2</v>
      </c>
      <c r="N43">
        <v>96</v>
      </c>
      <c r="O43">
        <v>62</v>
      </c>
      <c r="P43">
        <v>68</v>
      </c>
      <c r="Q43">
        <v>31</v>
      </c>
      <c r="R43" t="s">
        <v>57</v>
      </c>
      <c r="S43" s="5">
        <v>0.45008460236886633</v>
      </c>
      <c r="T43" s="5">
        <v>0.16243654822335024</v>
      </c>
      <c r="U43" s="5">
        <v>0.38747884940778343</v>
      </c>
      <c r="V43">
        <v>94</v>
      </c>
      <c r="W43">
        <v>26054</v>
      </c>
      <c r="X43">
        <v>2936</v>
      </c>
      <c r="Y43">
        <v>153</v>
      </c>
    </row>
    <row r="44" spans="1:25" x14ac:dyDescent="0.4">
      <c r="F44" s="37"/>
      <c r="L44" s="37"/>
    </row>
    <row r="45" spans="1:25" x14ac:dyDescent="0.4">
      <c r="F45" s="37"/>
      <c r="L45" s="37"/>
    </row>
    <row r="46" spans="1:25" x14ac:dyDescent="0.4">
      <c r="F46" s="37"/>
      <c r="L46" s="37"/>
    </row>
    <row r="47" spans="1:25" x14ac:dyDescent="0.4">
      <c r="F47" s="37"/>
      <c r="G47" s="37"/>
      <c r="H47" s="37"/>
      <c r="I47" s="37"/>
      <c r="J47" s="37"/>
      <c r="K47" s="37"/>
      <c r="L47" s="37"/>
    </row>
    <row r="52" spans="14:20" ht="14.25" thickBot="1" x14ac:dyDescent="0.45"/>
    <row r="53" spans="14:20" x14ac:dyDescent="0.4">
      <c r="N53" s="29"/>
      <c r="O53" s="14" t="s">
        <v>110</v>
      </c>
      <c r="P53" s="14" t="s">
        <v>111</v>
      </c>
      <c r="Q53" s="14" t="s">
        <v>112</v>
      </c>
      <c r="R53" s="14" t="s">
        <v>113</v>
      </c>
      <c r="S53" s="14" t="s">
        <v>114</v>
      </c>
      <c r="T53" s="15" t="s">
        <v>115</v>
      </c>
    </row>
    <row r="54" spans="14:20" x14ac:dyDescent="0.4">
      <c r="N54" s="31" t="s">
        <v>126</v>
      </c>
      <c r="O54" s="41">
        <f>CORREL(B2:B43,H2:H43)</f>
        <v>-0.52730475645432184</v>
      </c>
      <c r="P54" s="41">
        <f>CORREL(B2:B43,I2:I43)</f>
        <v>1.3497309132573798E-2</v>
      </c>
      <c r="Q54" s="41">
        <f>CORREL(B2:B43,J2:J43)</f>
        <v>-0.13839887759884412</v>
      </c>
      <c r="R54" s="41">
        <f>CORREL(B2:B43,K2:K43)</f>
        <v>7.9845554741971178E-2</v>
      </c>
      <c r="S54" s="41">
        <f>CORREL(B2:B43,L2:L43)</f>
        <v>-0.55379945575685874</v>
      </c>
      <c r="T54" s="33">
        <f>CORREL(B2:B43,M2:M43)</f>
        <v>-0.61636862861477415</v>
      </c>
    </row>
    <row r="55" spans="14:20" x14ac:dyDescent="0.4">
      <c r="N55" s="31" t="s">
        <v>127</v>
      </c>
      <c r="O55" s="41">
        <f>CORREL(C2:C43,H2:H43)</f>
        <v>-0.53990974854174645</v>
      </c>
      <c r="P55" s="41">
        <f>CORREL(C2:C43,I2:I43)</f>
        <v>0.12093655102964311</v>
      </c>
      <c r="Q55" s="41">
        <f>CORREL(C2:C43,J2:J43)</f>
        <v>-1.8683906007800968E-2</v>
      </c>
      <c r="R55" s="41">
        <f>CORREL(C2:C43,K2:K43)</f>
        <v>0.18059130258823447</v>
      </c>
      <c r="S55" s="41">
        <f>CORREL(C2:C43,L2:L43)</f>
        <v>-0.64481974466167835</v>
      </c>
      <c r="T55" s="33">
        <f>CORREL(C2:C43,M2:M43)</f>
        <v>-0.7516696900076496</v>
      </c>
    </row>
    <row r="56" spans="14:20" x14ac:dyDescent="0.4">
      <c r="N56" s="31" t="s">
        <v>128</v>
      </c>
      <c r="O56" s="41">
        <f>CORREL(F2:F43,H2:H43)</f>
        <v>0.63600107928405525</v>
      </c>
      <c r="P56" s="41">
        <f>CORREL(F2:F43,I2:I43)</f>
        <v>-1.2498392114780559E-2</v>
      </c>
      <c r="Q56" s="41">
        <f>CORREL(F2:F43,J2:J43)</f>
        <v>0.19134757491529705</v>
      </c>
      <c r="R56" s="41">
        <f>CORREL(F2:F43,K2:K43)</f>
        <v>-7.7201459662293748E-2</v>
      </c>
      <c r="S56" s="41">
        <f>CORREL(F2:F43,L2:L43)</f>
        <v>0.54064257422813411</v>
      </c>
      <c r="T56" s="33">
        <f>CORREL(F2:F43,M2:M43)</f>
        <v>0.56748310717818429</v>
      </c>
    </row>
    <row r="57" spans="14:20" ht="14.25" thickBot="1" x14ac:dyDescent="0.45">
      <c r="N57" s="34" t="s">
        <v>129</v>
      </c>
      <c r="O57" s="43">
        <f>CORREL(G2:G43,H2:H43)</f>
        <v>0.62210022210731575</v>
      </c>
      <c r="P57" s="43">
        <f>CORREL(G2:G43,I2:I43)</f>
        <v>-0.1090408581615768</v>
      </c>
      <c r="Q57" s="43">
        <f>CORREL(G2:G43,J2:J43)</f>
        <v>5.9214697281332017E-2</v>
      </c>
      <c r="R57" s="43">
        <f>CORREL(G2:G43,K2:K43)</f>
        <v>-0.17852693717745655</v>
      </c>
      <c r="S57" s="43">
        <f>CORREL(G2:G43,L2:L43)</f>
        <v>0.66028856647297907</v>
      </c>
      <c r="T57" s="36">
        <f>CORREL(G2:G43,M2:M43)</f>
        <v>0.76420526332060335</v>
      </c>
    </row>
    <row r="59" spans="14:20" x14ac:dyDescent="0.4">
      <c r="T59">
        <f>(T55-T54)/T54</f>
        <v>0.219513218407872</v>
      </c>
    </row>
    <row r="60" spans="14:20" x14ac:dyDescent="0.4">
      <c r="T60">
        <f>(T57-T56)/T56</f>
        <v>0.34665729015374935</v>
      </c>
    </row>
  </sheetData>
  <sortState xmlns:xlrd2="http://schemas.microsoft.com/office/spreadsheetml/2017/richdata2" ref="A2:Y57">
    <sortCondition ref="M1"/>
  </sortState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table</vt:lpstr>
      <vt:lpstr>statistic</vt:lpstr>
      <vt:lpstr>win</vt:lpstr>
      <vt:lpstr>1-CCOR</vt:lpstr>
      <vt:lpstr>2-bcor</vt:lpstr>
      <vt:lpstr>3-ccfor</vt:lpstr>
      <vt:lpstr>4-bcfor</vt:lpstr>
      <vt:lpstr>5-cpco</vt:lpstr>
      <vt:lpstr>6-bpco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wuxia jin</dc:creator>
  <cp:lastModifiedBy>wuxia jin</cp:lastModifiedBy>
  <dcterms:created xsi:type="dcterms:W3CDTF">2019-03-15T04:11:18Z</dcterms:created>
  <dcterms:modified xsi:type="dcterms:W3CDTF">2020-05-11T13:22:54Z</dcterms:modified>
</cp:coreProperties>
</file>