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School\PHYS 219\Experiment 03\"/>
    </mc:Choice>
  </mc:AlternateContent>
  <xr:revisionPtr revIDLastSave="0" documentId="13_ncr:1_{7CDC0675-AB99-4378-A440-7142EF537578}" xr6:coauthVersionLast="38" xr6:coauthVersionMax="38" xr10:uidLastSave="{00000000-0000-0000-0000-000000000000}"/>
  <bookViews>
    <workbookView xWindow="0" yWindow="0" windowWidth="23040" windowHeight="9000" xr2:uid="{113C6AE4-1079-4364-BD21-77484BC946D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E21" i="1" l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F41" i="1"/>
  <c r="E41" i="1"/>
  <c r="F33" i="1"/>
  <c r="E3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3" i="1" s="1"/>
  <c r="A34" i="1" s="1"/>
  <c r="A35" i="1" s="1"/>
  <c r="A36" i="1" s="1"/>
  <c r="A37" i="1" s="1"/>
  <c r="A38" i="1" s="1"/>
  <c r="A39" i="1" s="1"/>
  <c r="A40" i="1" s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E17" i="1"/>
  <c r="F18" i="1"/>
  <c r="E18" i="1"/>
  <c r="F19" i="1"/>
  <c r="E19" i="1"/>
  <c r="F20" i="1"/>
  <c r="E20" i="1"/>
  <c r="E2" i="1"/>
  <c r="F2" i="1"/>
</calcChain>
</file>

<file path=xl/sharedStrings.xml><?xml version="1.0" encoding="utf-8"?>
<sst xmlns="http://schemas.openxmlformats.org/spreadsheetml/2006/main" count="9" uniqueCount="9">
  <si>
    <t>V100</t>
  </si>
  <si>
    <t>IE</t>
  </si>
  <si>
    <t>IB</t>
  </si>
  <si>
    <t>Voff</t>
  </si>
  <si>
    <t>R100</t>
  </si>
  <si>
    <t>R2k</t>
  </si>
  <si>
    <t>V2k</t>
  </si>
  <si>
    <t>sigma(IE)</t>
  </si>
  <si>
    <t>sigma(V100)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</si>
</sst>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C754-2CE9-4B38-A9B5-10252828A2DF}">
  <dimension ref="A1:J41"/>
  <sheetViews>
    <sheetView tabSelected="1" workbookViewId="0">
      <selection activeCell="H6" sqref="H6"/>
    </sheetView>
  </sheetViews>
  <sheetFormatPr defaultRowHeight="14.4" x14ac:dyDescent="0.3"/>
  <cols>
    <col min="3" max="3" width="12" bestFit="1" customWidth="1"/>
    <col min="6" max="6" width="12" bestFit="1" customWidth="1"/>
    <col min="7" max="7" width="12" customWidth="1"/>
    <col min="10" max="10" width="11" bestFit="1" customWidth="1"/>
  </cols>
  <sheetData>
    <row r="1" spans="1:10" x14ac:dyDescent="0.3">
      <c r="A1" t="s">
        <v>3</v>
      </c>
      <c r="B1" t="s">
        <v>0</v>
      </c>
      <c r="C1" t="s">
        <v>8</v>
      </c>
      <c r="D1" t="s">
        <v>6</v>
      </c>
      <c r="E1" t="s">
        <v>2</v>
      </c>
      <c r="F1" t="s">
        <v>1</v>
      </c>
      <c r="G1" t="s">
        <v>7</v>
      </c>
      <c r="H1" t="s">
        <v>4</v>
      </c>
      <c r="I1">
        <v>98.65</v>
      </c>
      <c r="J1">
        <v>1E-3</v>
      </c>
    </row>
    <row r="2" spans="1:10" x14ac:dyDescent="0.3">
      <c r="A2">
        <v>0.73</v>
      </c>
      <c r="B2">
        <v>6.0000000000000002E-5</v>
      </c>
      <c r="C2">
        <f>B2*0.0004</f>
        <v>2.4000000000000003E-8</v>
      </c>
      <c r="D2">
        <v>0.13300000000000001</v>
      </c>
      <c r="E2">
        <f>D2/$I$2</f>
        <v>6.6833163319145942E-5</v>
      </c>
      <c r="F2">
        <f t="shared" ref="F2:F20" si="0">B2/$I$1</f>
        <v>6.0821084642676126E-7</v>
      </c>
      <c r="G2">
        <f>F2*SQRT(($J$2/$I$2)^2+(C2/B2)^2)</f>
        <v>2.432843385707046E-10</v>
      </c>
      <c r="H2" t="s">
        <v>5</v>
      </c>
      <c r="I2">
        <v>1990.03</v>
      </c>
      <c r="J2">
        <v>2E-8</v>
      </c>
    </row>
    <row r="3" spans="1:10" x14ac:dyDescent="0.3">
      <c r="A3">
        <v>0.75</v>
      </c>
      <c r="B3">
        <v>6.6000000000000005E-5</v>
      </c>
      <c r="C3">
        <f t="shared" ref="C3:C41" si="1">B3*0.0004</f>
        <v>2.6400000000000005E-8</v>
      </c>
      <c r="D3">
        <v>0.14990000000000001</v>
      </c>
      <c r="E3">
        <f t="shared" ref="E3:E18" si="2">D3/$I$2</f>
        <v>7.5325497605563743E-5</v>
      </c>
      <c r="F3">
        <f t="shared" si="0"/>
        <v>6.690319310694374E-7</v>
      </c>
      <c r="G3">
        <f t="shared" ref="G3:G41" si="3">F3*SQRT(($J$2/$I$2)^2+(C3/B3)^2)</f>
        <v>2.6761277242777505E-10</v>
      </c>
    </row>
    <row r="4" spans="1:10" x14ac:dyDescent="0.3">
      <c r="A4">
        <f>A3+0.25</f>
        <v>1</v>
      </c>
      <c r="B4">
        <v>1.3300000000000001E-4</v>
      </c>
      <c r="C4">
        <f t="shared" si="1"/>
        <v>5.3200000000000007E-8</v>
      </c>
      <c r="D4">
        <v>0.35020000000000001</v>
      </c>
      <c r="E4">
        <f t="shared" si="2"/>
        <v>1.7597724657417225E-4</v>
      </c>
      <c r="F4">
        <f t="shared" si="0"/>
        <v>1.3482007095793208E-6</v>
      </c>
      <c r="G4">
        <f t="shared" si="3"/>
        <v>5.3928028383172852E-10</v>
      </c>
    </row>
    <row r="5" spans="1:10" x14ac:dyDescent="0.3">
      <c r="A5">
        <f t="shared" ref="A5:A18" si="4">A4+0.25</f>
        <v>1.25</v>
      </c>
      <c r="B5">
        <v>2.0599999999999999E-4</v>
      </c>
      <c r="C5">
        <f t="shared" si="1"/>
        <v>8.2399999999999997E-8</v>
      </c>
      <c r="D5">
        <v>0.58760000000000001</v>
      </c>
      <c r="E5">
        <f t="shared" si="2"/>
        <v>2.9527193057391095E-4</v>
      </c>
      <c r="F5">
        <f t="shared" si="0"/>
        <v>2.0881905727318804E-6</v>
      </c>
      <c r="G5">
        <f t="shared" si="3"/>
        <v>8.3527622909275243E-10</v>
      </c>
    </row>
    <row r="6" spans="1:10" x14ac:dyDescent="0.3">
      <c r="A6">
        <f t="shared" si="4"/>
        <v>1.5</v>
      </c>
      <c r="B6">
        <v>2.7700000000000001E-4</v>
      </c>
      <c r="C6">
        <f t="shared" si="1"/>
        <v>1.1080000000000001E-7</v>
      </c>
      <c r="D6">
        <v>0.82940000000000003</v>
      </c>
      <c r="E6">
        <f t="shared" si="2"/>
        <v>4.1677763651804244E-4</v>
      </c>
      <c r="F6">
        <f t="shared" si="0"/>
        <v>2.8079067410035478E-6</v>
      </c>
      <c r="G6">
        <f t="shared" si="3"/>
        <v>1.1231626964014195E-9</v>
      </c>
    </row>
    <row r="7" spans="1:10" x14ac:dyDescent="0.3">
      <c r="A7">
        <f t="shared" si="4"/>
        <v>1.75</v>
      </c>
      <c r="B7">
        <v>3.4699999999999998E-4</v>
      </c>
      <c r="C7">
        <f t="shared" si="1"/>
        <v>1.388E-7</v>
      </c>
      <c r="D7">
        <v>1.0737000000000001</v>
      </c>
      <c r="E7">
        <f t="shared" si="2"/>
        <v>5.3953960493057895E-4</v>
      </c>
      <c r="F7">
        <f t="shared" si="0"/>
        <v>3.5174860618347691E-6</v>
      </c>
      <c r="G7">
        <f t="shared" si="3"/>
        <v>1.4069944247339081E-9</v>
      </c>
    </row>
    <row r="8" spans="1:10" x14ac:dyDescent="0.3">
      <c r="A8">
        <f t="shared" si="4"/>
        <v>2</v>
      </c>
      <c r="B8">
        <v>4.17E-4</v>
      </c>
      <c r="C8">
        <f t="shared" si="1"/>
        <v>1.6680000000000001E-7</v>
      </c>
      <c r="D8">
        <v>1.3189</v>
      </c>
      <c r="E8">
        <f t="shared" si="2"/>
        <v>6.6275382783174117E-4</v>
      </c>
      <c r="F8">
        <f t="shared" si="0"/>
        <v>4.2270653826659904E-6</v>
      </c>
      <c r="G8">
        <f t="shared" si="3"/>
        <v>1.6908261530663966E-9</v>
      </c>
    </row>
    <row r="9" spans="1:10" x14ac:dyDescent="0.3">
      <c r="A9">
        <f t="shared" si="4"/>
        <v>2.25</v>
      </c>
      <c r="B9">
        <v>4.8700000000000002E-4</v>
      </c>
      <c r="C9">
        <f t="shared" si="1"/>
        <v>1.9480000000000002E-7</v>
      </c>
      <c r="D9">
        <v>1.5653999999999999</v>
      </c>
      <c r="E9">
        <f t="shared" si="2"/>
        <v>7.8662130721647409E-4</v>
      </c>
      <c r="F9">
        <f t="shared" si="0"/>
        <v>4.9366447034972121E-6</v>
      </c>
      <c r="G9">
        <f t="shared" si="3"/>
        <v>1.9746578813988856E-9</v>
      </c>
    </row>
    <row r="10" spans="1:10" x14ac:dyDescent="0.3">
      <c r="A10">
        <f t="shared" si="4"/>
        <v>2.5</v>
      </c>
      <c r="B10">
        <v>5.5500000000000005E-4</v>
      </c>
      <c r="C10">
        <f t="shared" si="1"/>
        <v>2.2200000000000003E-7</v>
      </c>
      <c r="D10">
        <v>1.8123</v>
      </c>
      <c r="E10">
        <f t="shared" si="2"/>
        <v>9.1068978859615182E-4</v>
      </c>
      <c r="F10">
        <f t="shared" si="0"/>
        <v>5.6259503294475423E-6</v>
      </c>
      <c r="G10">
        <f t="shared" si="3"/>
        <v>2.2503801317790175E-9</v>
      </c>
    </row>
    <row r="11" spans="1:10" x14ac:dyDescent="0.3">
      <c r="A11">
        <f t="shared" si="4"/>
        <v>2.75</v>
      </c>
      <c r="B11">
        <v>6.2399999999999999E-4</v>
      </c>
      <c r="C11">
        <f t="shared" si="1"/>
        <v>2.4960000000000001E-7</v>
      </c>
      <c r="D11">
        <v>2.0590000000000002</v>
      </c>
      <c r="E11">
        <f t="shared" si="2"/>
        <v>1.0346577689783571E-3</v>
      </c>
      <c r="F11">
        <f t="shared" si="0"/>
        <v>6.3253928028383165E-6</v>
      </c>
      <c r="G11">
        <f t="shared" si="3"/>
        <v>2.5301571211353276E-9</v>
      </c>
    </row>
    <row r="12" spans="1:10" x14ac:dyDescent="0.3">
      <c r="A12">
        <f t="shared" si="4"/>
        <v>3</v>
      </c>
      <c r="B12">
        <v>7.0399999999999998E-4</v>
      </c>
      <c r="C12">
        <f t="shared" si="1"/>
        <v>2.8159999999999998E-7</v>
      </c>
      <c r="D12">
        <v>2.3479999999999999</v>
      </c>
      <c r="E12">
        <f t="shared" si="2"/>
        <v>1.1798817103259749E-3</v>
      </c>
      <c r="F12">
        <f t="shared" si="0"/>
        <v>7.1363405980739983E-6</v>
      </c>
      <c r="G12">
        <f t="shared" si="3"/>
        <v>2.8545362392296001E-9</v>
      </c>
    </row>
    <row r="13" spans="1:10" x14ac:dyDescent="0.3">
      <c r="A13">
        <f t="shared" si="4"/>
        <v>3.25</v>
      </c>
      <c r="B13">
        <v>7.7300000000000003E-4</v>
      </c>
      <c r="C13">
        <f t="shared" si="1"/>
        <v>3.0920000000000004E-7</v>
      </c>
      <c r="D13">
        <v>2.597</v>
      </c>
      <c r="E13">
        <f t="shared" si="2"/>
        <v>1.3050054521791129E-3</v>
      </c>
      <c r="F13">
        <f t="shared" si="0"/>
        <v>7.8357830714647751E-6</v>
      </c>
      <c r="G13">
        <f t="shared" si="3"/>
        <v>3.134313228585911E-9</v>
      </c>
    </row>
    <row r="14" spans="1:10" x14ac:dyDescent="0.3">
      <c r="A14">
        <f t="shared" si="4"/>
        <v>3.5</v>
      </c>
      <c r="B14">
        <v>8.4199999999999998E-4</v>
      </c>
      <c r="C14">
        <f t="shared" si="1"/>
        <v>3.368E-7</v>
      </c>
      <c r="D14">
        <v>2.8450000000000002</v>
      </c>
      <c r="E14">
        <f t="shared" si="2"/>
        <v>1.4296266890448889E-3</v>
      </c>
      <c r="F14">
        <f t="shared" si="0"/>
        <v>8.5352255448555485E-6</v>
      </c>
      <c r="G14">
        <f t="shared" si="3"/>
        <v>3.4140902179422206E-9</v>
      </c>
    </row>
    <row r="15" spans="1:10" x14ac:dyDescent="0.3">
      <c r="A15">
        <f t="shared" si="4"/>
        <v>3.75</v>
      </c>
      <c r="B15">
        <v>9.1100000000000003E-4</v>
      </c>
      <c r="C15">
        <f t="shared" si="1"/>
        <v>3.6440000000000001E-7</v>
      </c>
      <c r="D15">
        <v>3.0939999999999999</v>
      </c>
      <c r="E15">
        <f t="shared" si="2"/>
        <v>1.5547504308980266E-3</v>
      </c>
      <c r="F15">
        <f t="shared" si="0"/>
        <v>9.2346680182463253E-6</v>
      </c>
      <c r="G15">
        <f t="shared" si="3"/>
        <v>3.6938672072985315E-9</v>
      </c>
    </row>
    <row r="16" spans="1:10" x14ac:dyDescent="0.3">
      <c r="A16">
        <f t="shared" si="4"/>
        <v>4</v>
      </c>
      <c r="B16">
        <v>9.7999999999999997E-4</v>
      </c>
      <c r="C16">
        <f t="shared" si="1"/>
        <v>3.9200000000000002E-7</v>
      </c>
      <c r="D16">
        <v>3.343</v>
      </c>
      <c r="E16">
        <f t="shared" si="2"/>
        <v>1.6798741727511645E-3</v>
      </c>
      <c r="F16">
        <f t="shared" si="0"/>
        <v>9.9341104916371004E-6</v>
      </c>
      <c r="G16">
        <f t="shared" si="3"/>
        <v>3.9736441966548415E-9</v>
      </c>
    </row>
    <row r="17" spans="1:7" x14ac:dyDescent="0.3">
      <c r="A17">
        <f t="shared" si="4"/>
        <v>4.25</v>
      </c>
      <c r="B17">
        <v>1.0510000000000001E-3</v>
      </c>
      <c r="C17">
        <f t="shared" si="1"/>
        <v>4.2040000000000003E-7</v>
      </c>
      <c r="D17">
        <v>3.5910000000000002</v>
      </c>
      <c r="E17">
        <f t="shared" si="2"/>
        <v>1.8044954096169406E-3</v>
      </c>
      <c r="F17">
        <f t="shared" si="0"/>
        <v>1.0653826659908769E-5</v>
      </c>
      <c r="G17">
        <f t="shared" si="3"/>
        <v>4.261530663963509E-9</v>
      </c>
    </row>
    <row r="18" spans="1:7" x14ac:dyDescent="0.3">
      <c r="A18">
        <f t="shared" si="4"/>
        <v>4.5</v>
      </c>
      <c r="B18">
        <v>1.121E-3</v>
      </c>
      <c r="C18">
        <f t="shared" si="1"/>
        <v>4.4840000000000002E-7</v>
      </c>
      <c r="D18">
        <v>3.84</v>
      </c>
      <c r="E18">
        <f t="shared" si="2"/>
        <v>1.9296191514700783E-3</v>
      </c>
      <c r="F18">
        <f t="shared" si="0"/>
        <v>1.1363405980739989E-5</v>
      </c>
      <c r="G18">
        <f t="shared" si="3"/>
        <v>4.5453623922959972E-9</v>
      </c>
    </row>
    <row r="19" spans="1:7" x14ac:dyDescent="0.3">
      <c r="A19">
        <f>A18+0.25</f>
        <v>4.75</v>
      </c>
      <c r="B19">
        <v>1.1919999999999999E-3</v>
      </c>
      <c r="C19">
        <f t="shared" si="1"/>
        <v>4.7679999999999998E-7</v>
      </c>
      <c r="D19">
        <v>4.0890000000000004</v>
      </c>
      <c r="E19">
        <f>D19/$I$2</f>
        <v>2.0547428933232166E-3</v>
      </c>
      <c r="F19">
        <f t="shared" si="0"/>
        <v>1.2083122149011655E-5</v>
      </c>
      <c r="G19">
        <f t="shared" si="3"/>
        <v>4.8332488596046638E-9</v>
      </c>
    </row>
    <row r="20" spans="1:7" x14ac:dyDescent="0.3">
      <c r="A20">
        <f>A19+0.25</f>
        <v>5</v>
      </c>
      <c r="B20">
        <v>1.266E-3</v>
      </c>
      <c r="C20">
        <f t="shared" si="1"/>
        <v>5.0640000000000003E-7</v>
      </c>
      <c r="D20">
        <v>4.3380000000000001</v>
      </c>
      <c r="E20">
        <f>D20/$I$2</f>
        <v>2.1798666351763541E-3</v>
      </c>
      <c r="F20">
        <f t="shared" si="0"/>
        <v>1.2833248859604662E-5</v>
      </c>
      <c r="G20">
        <f t="shared" si="3"/>
        <v>5.1332995438418661E-9</v>
      </c>
    </row>
    <row r="21" spans="1:7" x14ac:dyDescent="0.3">
      <c r="A21">
        <v>5.05</v>
      </c>
      <c r="B21">
        <v>1.276E-3</v>
      </c>
      <c r="C21">
        <f t="shared" si="1"/>
        <v>5.1040000000000002E-7</v>
      </c>
      <c r="D21">
        <v>4.3879999999999999</v>
      </c>
      <c r="E21">
        <f t="shared" ref="E21:E23" si="5">D21/$I$2</f>
        <v>2.2049918845444541E-3</v>
      </c>
      <c r="F21">
        <f t="shared" ref="F21:F23" si="6">B21/$I$1</f>
        <v>1.2934617334009123E-5</v>
      </c>
      <c r="G21">
        <f t="shared" si="3"/>
        <v>5.1738469336036504E-9</v>
      </c>
    </row>
    <row r="22" spans="1:7" x14ac:dyDescent="0.3">
      <c r="A22">
        <v>5.0999999999999996</v>
      </c>
      <c r="B22">
        <v>1.307E-3</v>
      </c>
      <c r="C22">
        <f t="shared" si="1"/>
        <v>5.228E-7</v>
      </c>
      <c r="D22">
        <v>4.4379999999999997</v>
      </c>
      <c r="E22">
        <f t="shared" si="5"/>
        <v>2.230117133912554E-3</v>
      </c>
      <c r="F22">
        <f t="shared" si="6"/>
        <v>1.3248859604662949E-5</v>
      </c>
      <c r="G22">
        <f t="shared" si="3"/>
        <v>5.2995438418651813E-9</v>
      </c>
    </row>
    <row r="23" spans="1:7" x14ac:dyDescent="0.3">
      <c r="A23">
        <v>5.12</v>
      </c>
      <c r="B23">
        <v>1.3320000000000001E-3</v>
      </c>
      <c r="C23">
        <f t="shared" si="1"/>
        <v>5.3280000000000001E-7</v>
      </c>
      <c r="D23">
        <v>4.4569999999999999</v>
      </c>
      <c r="E23">
        <f t="shared" si="5"/>
        <v>2.239664728672432E-3</v>
      </c>
      <c r="F23">
        <f t="shared" si="6"/>
        <v>1.35022807906741E-5</v>
      </c>
      <c r="G23">
        <f t="shared" si="3"/>
        <v>5.4009123162696418E-9</v>
      </c>
    </row>
    <row r="24" spans="1:7" x14ac:dyDescent="0.3">
      <c r="A24">
        <v>5.14</v>
      </c>
      <c r="B24">
        <v>1.3780000000000001E-3</v>
      </c>
      <c r="C24">
        <f t="shared" si="1"/>
        <v>5.5120000000000012E-7</v>
      </c>
      <c r="D24">
        <v>4.4770000000000003</v>
      </c>
      <c r="E24">
        <f t="shared" ref="E24:E28" si="7">D24/$I$2</f>
        <v>2.2497148284196722E-3</v>
      </c>
      <c r="F24">
        <f t="shared" ref="F24:F28" si="8">B24/$I$1</f>
        <v>1.3968575772934617E-5</v>
      </c>
      <c r="G24">
        <f t="shared" si="3"/>
        <v>5.5874303091738496E-9</v>
      </c>
    </row>
    <row r="25" spans="1:7" x14ac:dyDescent="0.3">
      <c r="A25">
        <v>5.16</v>
      </c>
      <c r="B25">
        <v>1.4710000000000001E-3</v>
      </c>
      <c r="C25">
        <f t="shared" si="1"/>
        <v>5.8840000000000005E-7</v>
      </c>
      <c r="D25">
        <v>4.4969999999999999</v>
      </c>
      <c r="E25">
        <f t="shared" si="7"/>
        <v>2.2597649281669119E-3</v>
      </c>
      <c r="F25">
        <f t="shared" si="8"/>
        <v>1.4911302584896097E-5</v>
      </c>
      <c r="G25">
        <f t="shared" si="3"/>
        <v>5.9645210339584404E-9</v>
      </c>
    </row>
    <row r="26" spans="1:7" x14ac:dyDescent="0.3">
      <c r="A26">
        <v>5.18</v>
      </c>
      <c r="B26">
        <v>1.655E-3</v>
      </c>
      <c r="C26">
        <f t="shared" si="1"/>
        <v>6.6200000000000008E-7</v>
      </c>
      <c r="D26">
        <v>4.516</v>
      </c>
      <c r="E26">
        <f t="shared" si="7"/>
        <v>2.2693125229267903E-3</v>
      </c>
      <c r="F26">
        <f t="shared" si="8"/>
        <v>1.6776482513938164E-5</v>
      </c>
      <c r="G26">
        <f t="shared" si="3"/>
        <v>6.7105930055752674E-9</v>
      </c>
    </row>
    <row r="27" spans="1:7" x14ac:dyDescent="0.3">
      <c r="A27">
        <v>5.19</v>
      </c>
      <c r="B27">
        <v>1.812E-3</v>
      </c>
      <c r="C27">
        <f t="shared" si="1"/>
        <v>7.2480000000000003E-7</v>
      </c>
      <c r="D27">
        <v>4.5259999999999998</v>
      </c>
      <c r="E27">
        <f t="shared" si="7"/>
        <v>2.2743375728004099E-3</v>
      </c>
      <c r="F27">
        <f t="shared" si="8"/>
        <v>1.8367967562088191E-5</v>
      </c>
      <c r="G27">
        <f t="shared" si="3"/>
        <v>7.3471870248352786E-9</v>
      </c>
    </row>
    <row r="28" spans="1:7" x14ac:dyDescent="0.3">
      <c r="A28">
        <v>5.2</v>
      </c>
      <c r="B28">
        <v>2.0370000000000002E-3</v>
      </c>
      <c r="C28">
        <f t="shared" si="1"/>
        <v>8.1480000000000012E-7</v>
      </c>
      <c r="D28">
        <v>4.5350000000000001</v>
      </c>
      <c r="E28">
        <f t="shared" si="7"/>
        <v>2.2788601176866683E-3</v>
      </c>
      <c r="F28">
        <f t="shared" si="8"/>
        <v>2.0648758236188547E-5</v>
      </c>
      <c r="G28">
        <f t="shared" si="3"/>
        <v>8.2595032944754208E-9</v>
      </c>
    </row>
    <row r="29" spans="1:7" x14ac:dyDescent="0.3">
      <c r="A29">
        <v>5.21</v>
      </c>
      <c r="B29">
        <v>2.3519999999999999E-3</v>
      </c>
      <c r="C29">
        <f t="shared" si="1"/>
        <v>9.4080000000000006E-7</v>
      </c>
      <c r="D29">
        <v>4.5449999999999999</v>
      </c>
      <c r="E29">
        <f t="shared" ref="E29:E32" si="9">D29/$I$2</f>
        <v>2.2838851675602879E-3</v>
      </c>
      <c r="F29">
        <f t="shared" ref="F29:F32" si="10">B29/$I$1</f>
        <v>2.384186517992904E-5</v>
      </c>
      <c r="G29">
        <f t="shared" si="3"/>
        <v>9.5367460719716183E-9</v>
      </c>
    </row>
    <row r="30" spans="1:7" x14ac:dyDescent="0.3">
      <c r="A30">
        <v>5.22</v>
      </c>
      <c r="B30">
        <v>2.7729999999999999E-3</v>
      </c>
      <c r="C30">
        <f t="shared" si="1"/>
        <v>1.1091999999999999E-6</v>
      </c>
      <c r="D30">
        <v>4.5540000000000003</v>
      </c>
      <c r="E30">
        <f t="shared" si="9"/>
        <v>2.2884077124465463E-3</v>
      </c>
      <c r="F30">
        <f t="shared" si="10"/>
        <v>2.8109477952356815E-5</v>
      </c>
      <c r="G30">
        <f t="shared" si="3"/>
        <v>1.1243791180942729E-8</v>
      </c>
    </row>
    <row r="31" spans="1:7" x14ac:dyDescent="0.3">
      <c r="A31">
        <v>5.23</v>
      </c>
      <c r="B31">
        <v>3.3600000000000001E-3</v>
      </c>
      <c r="C31">
        <f t="shared" si="1"/>
        <v>1.3440000000000002E-6</v>
      </c>
      <c r="D31">
        <v>4.5629999999999997</v>
      </c>
      <c r="E31">
        <f t="shared" si="9"/>
        <v>2.2929302573328038E-3</v>
      </c>
      <c r="F31">
        <f t="shared" si="10"/>
        <v>3.4059807399898628E-5</v>
      </c>
      <c r="G31">
        <f t="shared" si="3"/>
        <v>1.3623922959959456E-8</v>
      </c>
    </row>
    <row r="32" spans="1:7" x14ac:dyDescent="0.3">
      <c r="A32">
        <v>5.24</v>
      </c>
      <c r="B32">
        <v>4.1549999999999998E-3</v>
      </c>
      <c r="C32">
        <f t="shared" si="1"/>
        <v>1.6619999999999999E-6</v>
      </c>
      <c r="D32">
        <v>4.5720000000000001</v>
      </c>
      <c r="E32">
        <f t="shared" si="9"/>
        <v>2.2974528022190622E-3</v>
      </c>
      <c r="F32">
        <f t="shared" si="10"/>
        <v>4.2118601115053213E-5</v>
      </c>
      <c r="G32">
        <f t="shared" si="3"/>
        <v>1.6847440446021292E-8</v>
      </c>
    </row>
    <row r="33" spans="1:7" x14ac:dyDescent="0.3">
      <c r="A33">
        <f>A20+0.25</f>
        <v>5.25</v>
      </c>
      <c r="B33">
        <v>5.0619999999999997E-3</v>
      </c>
      <c r="C33">
        <f t="shared" si="1"/>
        <v>2.0248000000000001E-6</v>
      </c>
      <c r="D33">
        <v>4.58</v>
      </c>
      <c r="E33">
        <f t="shared" ref="E33" si="11">D33/$I$2</f>
        <v>2.301472842117958E-3</v>
      </c>
      <c r="F33">
        <f>B33/$I$1</f>
        <v>5.1312721743537751E-5</v>
      </c>
      <c r="G33">
        <f t="shared" si="3"/>
        <v>2.0525088697415107E-8</v>
      </c>
    </row>
    <row r="34" spans="1:7" x14ac:dyDescent="0.3">
      <c r="A34">
        <f>A33+0.01</f>
        <v>5.26</v>
      </c>
      <c r="B34">
        <v>6.1500000000000001E-3</v>
      </c>
      <c r="C34">
        <f t="shared" si="1"/>
        <v>2.4600000000000002E-6</v>
      </c>
      <c r="D34">
        <v>4.5869999999999997</v>
      </c>
      <c r="E34">
        <f t="shared" ref="E34:E40" si="12">D34/$I$2</f>
        <v>2.3049903770294921E-3</v>
      </c>
      <c r="F34">
        <f t="shared" ref="F34:F40" si="13">B34/$I$1</f>
        <v>6.2341611758743033E-5</v>
      </c>
      <c r="G34">
        <f t="shared" si="3"/>
        <v>2.4936644703497221E-8</v>
      </c>
    </row>
    <row r="35" spans="1:7" x14ac:dyDescent="0.3">
      <c r="A35">
        <f t="shared" ref="A35:A40" si="14">A34+0.01</f>
        <v>5.27</v>
      </c>
      <c r="B35">
        <v>7.77E-3</v>
      </c>
      <c r="C35">
        <f t="shared" si="1"/>
        <v>3.1080000000000001E-6</v>
      </c>
      <c r="D35">
        <v>4.5940000000000003</v>
      </c>
      <c r="E35">
        <f t="shared" si="12"/>
        <v>2.3085079119410262E-3</v>
      </c>
      <c r="F35">
        <f t="shared" si="13"/>
        <v>7.8763304612265578E-5</v>
      </c>
      <c r="G35">
        <f t="shared" si="3"/>
        <v>3.1505321844906242E-8</v>
      </c>
    </row>
    <row r="36" spans="1:7" x14ac:dyDescent="0.3">
      <c r="A36">
        <f t="shared" si="14"/>
        <v>5.2799999999999994</v>
      </c>
      <c r="B36">
        <v>9.6200000000000001E-3</v>
      </c>
      <c r="C36">
        <f t="shared" si="1"/>
        <v>3.8480000000000003E-6</v>
      </c>
      <c r="D36">
        <v>4.601</v>
      </c>
      <c r="E36">
        <f t="shared" si="12"/>
        <v>2.3120254468525598E-3</v>
      </c>
      <c r="F36">
        <f t="shared" si="13"/>
        <v>9.7516472377090724E-5</v>
      </c>
      <c r="G36">
        <f t="shared" si="3"/>
        <v>3.90065889508363E-8</v>
      </c>
    </row>
    <row r="37" spans="1:7" x14ac:dyDescent="0.3">
      <c r="A37">
        <f t="shared" si="14"/>
        <v>5.2899999999999991</v>
      </c>
      <c r="B37">
        <v>1.1979999999999999E-2</v>
      </c>
      <c r="C37">
        <f t="shared" si="1"/>
        <v>4.792E-6</v>
      </c>
      <c r="D37">
        <v>4.609</v>
      </c>
      <c r="E37">
        <f t="shared" si="12"/>
        <v>2.3160454867514561E-3</v>
      </c>
      <c r="F37">
        <f t="shared" si="13"/>
        <v>1.2143943233654332E-4</v>
      </c>
      <c r="G37">
        <f t="shared" si="3"/>
        <v>4.8575772934617343E-8</v>
      </c>
    </row>
    <row r="38" spans="1:7" x14ac:dyDescent="0.3">
      <c r="A38">
        <f t="shared" si="14"/>
        <v>5.2999999999999989</v>
      </c>
      <c r="B38">
        <v>1.354E-2</v>
      </c>
      <c r="C38">
        <f t="shared" si="1"/>
        <v>5.4160000000000003E-6</v>
      </c>
      <c r="D38">
        <v>4.6139999999999999</v>
      </c>
      <c r="E38">
        <f t="shared" si="12"/>
        <v>2.3185580116882659E-3</v>
      </c>
      <c r="F38">
        <f t="shared" si="13"/>
        <v>1.3725291434363911E-4</v>
      </c>
      <c r="G38">
        <f t="shared" si="3"/>
        <v>5.4901165737455663E-8</v>
      </c>
    </row>
    <row r="39" spans="1:7" x14ac:dyDescent="0.3">
      <c r="A39">
        <f t="shared" si="14"/>
        <v>5.3099999999999987</v>
      </c>
      <c r="B39">
        <v>1.644E-2</v>
      </c>
      <c r="C39">
        <f t="shared" si="1"/>
        <v>6.5760000000000002E-6</v>
      </c>
      <c r="D39">
        <v>4.6189999999999998</v>
      </c>
      <c r="E39">
        <f t="shared" si="12"/>
        <v>2.3210705366250761E-3</v>
      </c>
      <c r="F39">
        <f t="shared" si="13"/>
        <v>1.6664977192093258E-4</v>
      </c>
      <c r="G39">
        <f t="shared" si="3"/>
        <v>6.6659908768373047E-8</v>
      </c>
    </row>
    <row r="40" spans="1:7" x14ac:dyDescent="0.3">
      <c r="A40">
        <f t="shared" si="14"/>
        <v>5.3199999999999985</v>
      </c>
      <c r="B40">
        <v>2.0500000000000001E-2</v>
      </c>
      <c r="C40">
        <f t="shared" si="1"/>
        <v>8.2000000000000011E-6</v>
      </c>
      <c r="D40">
        <v>4.6219999999999999</v>
      </c>
      <c r="E40">
        <f t="shared" si="12"/>
        <v>2.3225780515871621E-3</v>
      </c>
      <c r="F40">
        <f t="shared" si="13"/>
        <v>2.0780537252914344E-4</v>
      </c>
      <c r="G40">
        <f t="shared" si="3"/>
        <v>8.3122149011657403E-8</v>
      </c>
    </row>
    <row r="41" spans="1:7" x14ac:dyDescent="0.3">
      <c r="A41">
        <v>5.33</v>
      </c>
      <c r="B41">
        <v>2.4080000000000001E-2</v>
      </c>
      <c r="C41">
        <f t="shared" si="1"/>
        <v>9.6320000000000003E-6</v>
      </c>
      <c r="D41">
        <v>4.6269999999999998</v>
      </c>
      <c r="E41">
        <f t="shared" ref="E41" si="15">D41/$I$2</f>
        <v>2.3250905765239719E-3</v>
      </c>
      <c r="F41">
        <f>B41/$I$1</f>
        <v>2.4409528636594018E-4</v>
      </c>
      <c r="G41">
        <f t="shared" si="3"/>
        <v>9.7638114546376108E-8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2018-10-25T22:40:39Z</dcterms:created>
  <dcterms:modified xsi:type="dcterms:W3CDTF">2018-11-01T18:48:44Z</dcterms:modified>
</cp:coreProperties>
</file>