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q\Documents\AFIT_Masters\NENG612\NIF_Unfold\"/>
    </mc:Choice>
  </mc:AlternateContent>
  <xr:revisionPtr revIDLastSave="0" documentId="10_ncr:8100000_{16C5A512-8293-455C-9FB7-48DBFF4BA810}" xr6:coauthVersionLast="34" xr6:coauthVersionMax="34" xr10:uidLastSave="{00000000-0000-0000-0000-000000000000}"/>
  <bookViews>
    <workbookView minimized="1" xWindow="0" yWindow="0" windowWidth="23040" windowHeight="9072" xr2:uid="{E0A1BC66-9EAA-4CB3-9B73-41434CA45BDC}"/>
  </bookViews>
  <sheets>
    <sheet name="ShotData" sheetId="1" r:id="rId1"/>
    <sheet name="Appelbe" sheetId="3" r:id="rId2"/>
    <sheet name="ShotBinsSTAYSL" sheetId="2" r:id="rId3"/>
    <sheet name="N120405Shot" sheetId="4" r:id="rId4"/>
    <sheet name="Sheet4" sheetId="6" r:id="rId5"/>
  </sheets>
  <definedNames>
    <definedName name="n120405_nsp" localSheetId="3">N120405Shot!$A$2:$B$767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20" i="1"/>
  <c r="F18" i="1"/>
  <c r="F17" i="1"/>
  <c r="F16" i="1"/>
  <c r="F12" i="1"/>
  <c r="F13" i="1"/>
  <c r="F14" i="1"/>
  <c r="F11" i="1"/>
  <c r="F10" i="1"/>
  <c r="F9" i="1"/>
  <c r="F7" i="1"/>
  <c r="F6" i="1"/>
  <c r="F5" i="1"/>
  <c r="F4" i="1"/>
  <c r="F3" i="1"/>
  <c r="F2" i="1"/>
  <c r="G17" i="1" l="1"/>
  <c r="G16" i="1"/>
  <c r="G10" i="1"/>
  <c r="G9" i="1"/>
  <c r="G11" i="1"/>
  <c r="G12" i="1"/>
  <c r="G13" i="1"/>
  <c r="G14" i="1"/>
  <c r="G18" i="1"/>
  <c r="G19" i="1"/>
  <c r="G20" i="1"/>
  <c r="G3" i="1"/>
  <c r="G2" i="1"/>
  <c r="G4" i="1"/>
  <c r="G5" i="1"/>
  <c r="G6" i="1"/>
  <c r="G7" i="1"/>
  <c r="C11" i="2" l="1"/>
  <c r="C10" i="2" s="1"/>
  <c r="C9" i="2" s="1"/>
  <c r="C8" i="2" s="1"/>
  <c r="C7" i="2" s="1"/>
  <c r="C6" i="2" s="1"/>
  <c r="C5" i="2" s="1"/>
  <c r="C4" i="2" s="1"/>
  <c r="C3" i="2" s="1"/>
  <c r="C2" i="2" s="1"/>
  <c r="C12" i="2"/>
  <c r="C13" i="2"/>
  <c r="C14" i="2"/>
  <c r="C17" i="2" l="1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2" i="4"/>
  <c r="E12" i="3" l="1"/>
  <c r="E11" i="3"/>
  <c r="N3" i="1"/>
  <c r="O3" i="1" s="1"/>
  <c r="N4" i="1"/>
  <c r="O4" i="1" s="1"/>
  <c r="N5" i="1"/>
  <c r="O5" i="1" s="1"/>
  <c r="N6" i="1"/>
  <c r="O6" i="1" s="1"/>
  <c r="N7" i="1"/>
  <c r="O7" i="1" s="1"/>
  <c r="N9" i="1"/>
  <c r="O9" i="1" s="1"/>
  <c r="N10" i="1"/>
  <c r="O10" i="1" s="1"/>
  <c r="N11" i="1"/>
  <c r="O11" i="1" s="1"/>
  <c r="N12" i="1"/>
  <c r="O12" i="1" s="1"/>
  <c r="N13" i="1"/>
  <c r="O13" i="1" s="1"/>
  <c r="N16" i="1"/>
  <c r="O16" i="1" s="1"/>
  <c r="N17" i="1"/>
  <c r="O17" i="1" s="1"/>
  <c r="N18" i="1"/>
  <c r="O18" i="1" s="1"/>
  <c r="N19" i="1"/>
  <c r="O19" i="1" s="1"/>
  <c r="N20" i="1"/>
  <c r="O20" i="1" s="1"/>
  <c r="N2" i="1"/>
  <c r="O2" i="1" s="1"/>
  <c r="E14" i="3" l="1"/>
  <c r="E13" i="3"/>
  <c r="E10" i="3"/>
  <c r="E9" i="3"/>
  <c r="D6" i="3" l="1"/>
  <c r="D5" i="3"/>
  <c r="D4" i="3"/>
  <c r="D3" i="3"/>
  <c r="H14" i="1" l="1"/>
  <c r="D14" i="1"/>
  <c r="N14" i="1" s="1"/>
  <c r="O14" i="1" s="1"/>
  <c r="H7" i="1"/>
  <c r="C16" i="2"/>
  <c r="C1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n120405_nsp" type="6" refreshedVersion="4" background="1" saveData="1">
    <textPr codePage="437" sourceFile="C:\Documents and Settings\cerjan1\My Documents\Diagnostics\RadChem\n120405_nsp.txt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<sst xmlns="http://schemas.openxmlformats.org/spreadsheetml/2006/main" count="102" uniqueCount="51">
  <si>
    <t>location</t>
  </si>
  <si>
    <t>isotope</t>
  </si>
  <si>
    <t>mass (g)</t>
  </si>
  <si>
    <t>A0 (Bq)</t>
  </si>
  <si>
    <t>N0 (nuclei)</t>
  </si>
  <si>
    <t>PCT ERR</t>
  </si>
  <si>
    <t>Au196g</t>
  </si>
  <si>
    <t>Au198</t>
  </si>
  <si>
    <t>In115m</t>
  </si>
  <si>
    <t>In116m</t>
  </si>
  <si>
    <t>Zr89</t>
  </si>
  <si>
    <t>basket</t>
  </si>
  <si>
    <t>pinhole</t>
  </si>
  <si>
    <t>standoff [cm]</t>
  </si>
  <si>
    <t>Na-24</t>
  </si>
  <si>
    <t>Thickness</t>
  </si>
  <si>
    <t>Al</t>
  </si>
  <si>
    <t>Zr</t>
  </si>
  <si>
    <t>In</t>
  </si>
  <si>
    <t>Au</t>
  </si>
  <si>
    <t>mil</t>
  </si>
  <si>
    <t>mm</t>
  </si>
  <si>
    <t>Self Shield</t>
  </si>
  <si>
    <t>n/eV</t>
  </si>
  <si>
    <t>energy (MeV)</t>
  </si>
  <si>
    <t>Total</t>
  </si>
  <si>
    <t>12-13 MeV</t>
  </si>
  <si>
    <t>13-14 MeV</t>
  </si>
  <si>
    <t>14-15 MeV</t>
  </si>
  <si>
    <t>Approximate as 40.8% 13-14 and 59.2% 14-15</t>
  </si>
  <si>
    <t>in STAYSL</t>
  </si>
  <si>
    <t>n-cm^2-s</t>
  </si>
  <si>
    <t>13-14 bin</t>
  </si>
  <si>
    <t>14-15 bin</t>
  </si>
  <si>
    <t>Atoms</t>
  </si>
  <si>
    <t>7cm</t>
  </si>
  <si>
    <t>E MeV</t>
  </si>
  <si>
    <t>pdf</t>
  </si>
  <si>
    <t>E eV</t>
  </si>
  <si>
    <t>MeV</t>
  </si>
  <si>
    <t>Per Src</t>
  </si>
  <si>
    <t>Put In STAYSL</t>
  </si>
  <si>
    <t>sig-phi (at/at-s)</t>
  </si>
  <si>
    <t>kbas</t>
  </si>
  <si>
    <t>AW [g]</t>
  </si>
  <si>
    <t>Density [g/cc]</t>
  </si>
  <si>
    <t>Percent Error</t>
  </si>
  <si>
    <t>Gamma Self Shielding</t>
  </si>
  <si>
    <t>Radius [cm]</t>
  </si>
  <si>
    <t>mircoxs-barns</t>
  </si>
  <si>
    <t>Estimate of N0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</si>
</sst>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E+00"/>
    <numFmt numFmtId="166" formatCode="0.00000E+00"/>
    <numFmt numFmtId="167" formatCode="0.0"/>
    <numFmt numFmtId="168" formatCode="0.000E+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1"/>
      <charset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6" fontId="3" fillId="0" borderId="0" xfId="0" applyNumberFormat="1" applyFont="1" applyAlignment="1">
      <alignment horizontal="center"/>
    </xf>
    <xf numFmtId="1" fontId="0" fillId="0" borderId="0" xfId="0" applyNumberFormat="1"/>
    <xf numFmtId="11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N120405Shot!$C$2:$C$767</c:f>
              <c:numCache>
                <c:formatCode>0</c:formatCode>
                <c:ptCount val="766"/>
                <c:pt idx="0">
                  <c:v>1.0385530000000001</c:v>
                </c:pt>
                <c:pt idx="1">
                  <c:v>1.11863</c:v>
                </c:pt>
                <c:pt idx="2">
                  <c:v>1.204882</c:v>
                </c:pt>
                <c:pt idx="3">
                  <c:v>1.2977850000000002</c:v>
                </c:pt>
                <c:pt idx="4">
                  <c:v>1.39785</c:v>
                </c:pt>
                <c:pt idx="5">
                  <c:v>1.5056320000000001</c:v>
                </c:pt>
                <c:pt idx="6">
                  <c:v>1.6217240000000002</c:v>
                </c:pt>
                <c:pt idx="7">
                  <c:v>1.7467670000000002</c:v>
                </c:pt>
                <c:pt idx="8">
                  <c:v>1.881451</c:v>
                </c:pt>
                <c:pt idx="9">
                  <c:v>2.0265209999999998</c:v>
                </c:pt>
                <c:pt idx="10">
                  <c:v>2.182776</c:v>
                </c:pt>
                <c:pt idx="11">
                  <c:v>2.3510789999999999</c:v>
                </c:pt>
                <c:pt idx="12">
                  <c:v>2.532359</c:v>
                </c:pt>
                <c:pt idx="13">
                  <c:v>2.7276159999999998</c:v>
                </c:pt>
                <c:pt idx="14">
                  <c:v>2.9379299999999997</c:v>
                </c:pt>
                <c:pt idx="15">
                  <c:v>3.1644589999999999</c:v>
                </c:pt>
                <c:pt idx="16">
                  <c:v>3.4084539999999999</c:v>
                </c:pt>
                <c:pt idx="17">
                  <c:v>3.6712640000000003</c:v>
                </c:pt>
                <c:pt idx="18">
                  <c:v>3.9543369999999998</c:v>
                </c:pt>
                <c:pt idx="19">
                  <c:v>4.2592359999999996</c:v>
                </c:pt>
                <c:pt idx="20">
                  <c:v>4.5876449999999993</c:v>
                </c:pt>
                <c:pt idx="21">
                  <c:v>4.9413749999999999</c:v>
                </c:pt>
                <c:pt idx="22">
                  <c:v>5.3223800000000008</c:v>
                </c:pt>
                <c:pt idx="23">
                  <c:v>5.7327630000000003</c:v>
                </c:pt>
                <c:pt idx="24">
                  <c:v>6.1747870000000002</c:v>
                </c:pt>
                <c:pt idx="25">
                  <c:v>6.6508950000000002</c:v>
                </c:pt>
                <c:pt idx="26">
                  <c:v>7.1637120000000003</c:v>
                </c:pt>
                <c:pt idx="27">
                  <c:v>7.7160709999999995</c:v>
                </c:pt>
                <c:pt idx="28">
                  <c:v>8.3110189999999999</c:v>
                </c:pt>
                <c:pt idx="29">
                  <c:v>8.9518409999999999</c:v>
                </c:pt>
                <c:pt idx="30">
                  <c:v>9.6420729999999999</c:v>
                </c:pt>
                <c:pt idx="31">
                  <c:v>10.385529999999999</c:v>
                </c:pt>
                <c:pt idx="32">
                  <c:v>11.186299999999999</c:v>
                </c:pt>
                <c:pt idx="33">
                  <c:v>12.048820000000001</c:v>
                </c:pt>
                <c:pt idx="34">
                  <c:v>12.97785</c:v>
                </c:pt>
                <c:pt idx="35">
                  <c:v>13.9785</c:v>
                </c:pt>
                <c:pt idx="36">
                  <c:v>15.056319999999999</c:v>
                </c:pt>
                <c:pt idx="37">
                  <c:v>16.21724</c:v>
                </c:pt>
                <c:pt idx="38">
                  <c:v>17.467670000000002</c:v>
                </c:pt>
                <c:pt idx="39">
                  <c:v>18.814510000000002</c:v>
                </c:pt>
                <c:pt idx="40">
                  <c:v>20.26521</c:v>
                </c:pt>
                <c:pt idx="41">
                  <c:v>21.827759999999998</c:v>
                </c:pt>
                <c:pt idx="42">
                  <c:v>23.51079</c:v>
                </c:pt>
                <c:pt idx="43">
                  <c:v>25.323589999999999</c:v>
                </c:pt>
                <c:pt idx="44">
                  <c:v>27.276159999999997</c:v>
                </c:pt>
                <c:pt idx="45">
                  <c:v>29.379299999999997</c:v>
                </c:pt>
                <c:pt idx="46">
                  <c:v>31.644589999999997</c:v>
                </c:pt>
                <c:pt idx="47">
                  <c:v>34.084539999999997</c:v>
                </c:pt>
                <c:pt idx="48">
                  <c:v>36.71264</c:v>
                </c:pt>
                <c:pt idx="49">
                  <c:v>39.543370000000003</c:v>
                </c:pt>
                <c:pt idx="50">
                  <c:v>42.592359999999999</c:v>
                </c:pt>
                <c:pt idx="51">
                  <c:v>45.876449999999998</c:v>
                </c:pt>
                <c:pt idx="52">
                  <c:v>49.41375</c:v>
                </c:pt>
                <c:pt idx="53">
                  <c:v>53.223799999999997</c:v>
                </c:pt>
                <c:pt idx="54">
                  <c:v>57.327629999999999</c:v>
                </c:pt>
                <c:pt idx="55">
                  <c:v>61.747869999999999</c:v>
                </c:pt>
                <c:pt idx="56">
                  <c:v>66.508950000000013</c:v>
                </c:pt>
                <c:pt idx="57">
                  <c:v>71.637119999999996</c:v>
                </c:pt>
                <c:pt idx="58">
                  <c:v>77.160709999999995</c:v>
                </c:pt>
                <c:pt idx="59">
                  <c:v>83.110189999999989</c:v>
                </c:pt>
                <c:pt idx="60">
                  <c:v>89.518409999999989</c:v>
                </c:pt>
                <c:pt idx="61">
                  <c:v>96.420729999999992</c:v>
                </c:pt>
                <c:pt idx="62">
                  <c:v>103.8553</c:v>
                </c:pt>
                <c:pt idx="63">
                  <c:v>111.863</c:v>
                </c:pt>
                <c:pt idx="64">
                  <c:v>120.48820000000001</c:v>
                </c:pt>
                <c:pt idx="65">
                  <c:v>129.77850000000001</c:v>
                </c:pt>
                <c:pt idx="66">
                  <c:v>139.785</c:v>
                </c:pt>
                <c:pt idx="67">
                  <c:v>150.56319999999999</c:v>
                </c:pt>
                <c:pt idx="68">
                  <c:v>162.17240000000001</c:v>
                </c:pt>
                <c:pt idx="69">
                  <c:v>174.67669999999998</c:v>
                </c:pt>
                <c:pt idx="70">
                  <c:v>188.14510000000001</c:v>
                </c:pt>
                <c:pt idx="71">
                  <c:v>202.65209999999999</c:v>
                </c:pt>
                <c:pt idx="72">
                  <c:v>218.27760000000001</c:v>
                </c:pt>
                <c:pt idx="73">
                  <c:v>235.1079</c:v>
                </c:pt>
                <c:pt idx="74">
                  <c:v>253.23590000000002</c:v>
                </c:pt>
                <c:pt idx="75">
                  <c:v>272.76159999999999</c:v>
                </c:pt>
                <c:pt idx="76">
                  <c:v>293.79300000000001</c:v>
                </c:pt>
                <c:pt idx="77">
                  <c:v>316.44589999999999</c:v>
                </c:pt>
                <c:pt idx="78">
                  <c:v>340.84540000000004</c:v>
                </c:pt>
                <c:pt idx="79">
                  <c:v>367.12639999999999</c:v>
                </c:pt>
                <c:pt idx="80">
                  <c:v>395.43369999999999</c:v>
                </c:pt>
                <c:pt idx="81">
                  <c:v>425.92360000000002</c:v>
                </c:pt>
                <c:pt idx="82">
                  <c:v>458.7645</c:v>
                </c:pt>
                <c:pt idx="83">
                  <c:v>494.13750000000005</c:v>
                </c:pt>
                <c:pt idx="84">
                  <c:v>532.23799999999994</c:v>
                </c:pt>
                <c:pt idx="85">
                  <c:v>573.27630000000011</c:v>
                </c:pt>
                <c:pt idx="86">
                  <c:v>617.4787</c:v>
                </c:pt>
                <c:pt idx="87">
                  <c:v>665.08949999999993</c:v>
                </c:pt>
                <c:pt idx="88">
                  <c:v>716.37120000000004</c:v>
                </c:pt>
                <c:pt idx="89">
                  <c:v>771.60710000000006</c:v>
                </c:pt>
                <c:pt idx="90">
                  <c:v>831.1019</c:v>
                </c:pt>
                <c:pt idx="91">
                  <c:v>895.18409999999994</c:v>
                </c:pt>
                <c:pt idx="92">
                  <c:v>964.20730000000003</c:v>
                </c:pt>
                <c:pt idx="93">
                  <c:v>1038.5530000000001</c:v>
                </c:pt>
                <c:pt idx="94">
                  <c:v>1118.6300000000001</c:v>
                </c:pt>
                <c:pt idx="95">
                  <c:v>1204.8820000000001</c:v>
                </c:pt>
                <c:pt idx="96">
                  <c:v>1297.7850000000001</c:v>
                </c:pt>
                <c:pt idx="97">
                  <c:v>1397.85</c:v>
                </c:pt>
                <c:pt idx="98">
                  <c:v>1505.6320000000001</c:v>
                </c:pt>
                <c:pt idx="99">
                  <c:v>1621.7239999999999</c:v>
                </c:pt>
                <c:pt idx="100">
                  <c:v>1746.7670000000001</c:v>
                </c:pt>
                <c:pt idx="101">
                  <c:v>1881.451</c:v>
                </c:pt>
                <c:pt idx="102">
                  <c:v>2026.521</c:v>
                </c:pt>
                <c:pt idx="103">
                  <c:v>2182.7759999999998</c:v>
                </c:pt>
                <c:pt idx="104">
                  <c:v>2351.0789999999997</c:v>
                </c:pt>
                <c:pt idx="105">
                  <c:v>2532.3589999999999</c:v>
                </c:pt>
                <c:pt idx="106">
                  <c:v>2727.616</c:v>
                </c:pt>
                <c:pt idx="107">
                  <c:v>2937.93</c:v>
                </c:pt>
                <c:pt idx="108">
                  <c:v>3164.4590000000003</c:v>
                </c:pt>
                <c:pt idx="109">
                  <c:v>3408.4540000000002</c:v>
                </c:pt>
                <c:pt idx="110">
                  <c:v>3671.2640000000001</c:v>
                </c:pt>
                <c:pt idx="111">
                  <c:v>3954.3369999999995</c:v>
                </c:pt>
                <c:pt idx="112">
                  <c:v>4259.2359999999999</c:v>
                </c:pt>
                <c:pt idx="113">
                  <c:v>4587.6449999999995</c:v>
                </c:pt>
                <c:pt idx="114">
                  <c:v>4941.375</c:v>
                </c:pt>
                <c:pt idx="115">
                  <c:v>5322.38</c:v>
                </c:pt>
                <c:pt idx="116">
                  <c:v>5732.7629999999999</c:v>
                </c:pt>
                <c:pt idx="117">
                  <c:v>6174.7870000000003</c:v>
                </c:pt>
                <c:pt idx="118">
                  <c:v>6650.8950000000004</c:v>
                </c:pt>
                <c:pt idx="119">
                  <c:v>7163.7120000000004</c:v>
                </c:pt>
                <c:pt idx="120">
                  <c:v>7716.0709999999999</c:v>
                </c:pt>
                <c:pt idx="121">
                  <c:v>8311.0190000000002</c:v>
                </c:pt>
                <c:pt idx="122">
                  <c:v>8951.8410000000003</c:v>
                </c:pt>
                <c:pt idx="123">
                  <c:v>9642.0729999999985</c:v>
                </c:pt>
                <c:pt idx="124">
                  <c:v>10385.530000000001</c:v>
                </c:pt>
                <c:pt idx="125">
                  <c:v>11186.3</c:v>
                </c:pt>
                <c:pt idx="126">
                  <c:v>12048.82</c:v>
                </c:pt>
                <c:pt idx="127">
                  <c:v>12977.85</c:v>
                </c:pt>
                <c:pt idx="128">
                  <c:v>13978.5</c:v>
                </c:pt>
                <c:pt idx="129">
                  <c:v>15056.32</c:v>
                </c:pt>
                <c:pt idx="130">
                  <c:v>16217.240000000002</c:v>
                </c:pt>
                <c:pt idx="131">
                  <c:v>17467.670000000002</c:v>
                </c:pt>
                <c:pt idx="132">
                  <c:v>18814.509999999998</c:v>
                </c:pt>
                <c:pt idx="133">
                  <c:v>20265.21</c:v>
                </c:pt>
                <c:pt idx="134">
                  <c:v>21827.760000000002</c:v>
                </c:pt>
                <c:pt idx="135">
                  <c:v>23510.79</c:v>
                </c:pt>
                <c:pt idx="136">
                  <c:v>25323.59</c:v>
                </c:pt>
                <c:pt idx="137">
                  <c:v>27276.16</c:v>
                </c:pt>
                <c:pt idx="138">
                  <c:v>29379.3</c:v>
                </c:pt>
                <c:pt idx="139">
                  <c:v>31644.59</c:v>
                </c:pt>
                <c:pt idx="140">
                  <c:v>34084.54</c:v>
                </c:pt>
                <c:pt idx="141">
                  <c:v>36712.639999999999</c:v>
                </c:pt>
                <c:pt idx="142">
                  <c:v>39543.370000000003</c:v>
                </c:pt>
                <c:pt idx="143">
                  <c:v>42592.36</c:v>
                </c:pt>
                <c:pt idx="144">
                  <c:v>45876.45</c:v>
                </c:pt>
                <c:pt idx="145">
                  <c:v>49413.75</c:v>
                </c:pt>
                <c:pt idx="146">
                  <c:v>53223.8</c:v>
                </c:pt>
                <c:pt idx="147">
                  <c:v>57327.63</c:v>
                </c:pt>
                <c:pt idx="148">
                  <c:v>61747.87</c:v>
                </c:pt>
                <c:pt idx="149">
                  <c:v>66508.95</c:v>
                </c:pt>
                <c:pt idx="150">
                  <c:v>71637.119999999995</c:v>
                </c:pt>
                <c:pt idx="151">
                  <c:v>77160.709999999992</c:v>
                </c:pt>
                <c:pt idx="152">
                  <c:v>83110.19</c:v>
                </c:pt>
                <c:pt idx="153">
                  <c:v>89518.41</c:v>
                </c:pt>
                <c:pt idx="154">
                  <c:v>96420.73</c:v>
                </c:pt>
                <c:pt idx="155">
                  <c:v>103855.3</c:v>
                </c:pt>
                <c:pt idx="156">
                  <c:v>111863</c:v>
                </c:pt>
                <c:pt idx="157">
                  <c:v>120488.2</c:v>
                </c:pt>
                <c:pt idx="158">
                  <c:v>129778.49999999999</c:v>
                </c:pt>
                <c:pt idx="159">
                  <c:v>139785</c:v>
                </c:pt>
                <c:pt idx="160">
                  <c:v>150563.20000000001</c:v>
                </c:pt>
                <c:pt idx="161">
                  <c:v>162172.4</c:v>
                </c:pt>
                <c:pt idx="162">
                  <c:v>174676.69999999998</c:v>
                </c:pt>
                <c:pt idx="163">
                  <c:v>188145.1</c:v>
                </c:pt>
                <c:pt idx="164">
                  <c:v>202652.1</c:v>
                </c:pt>
                <c:pt idx="165">
                  <c:v>218277.59999999998</c:v>
                </c:pt>
                <c:pt idx="166">
                  <c:v>235107.9</c:v>
                </c:pt>
                <c:pt idx="167">
                  <c:v>253235.90000000002</c:v>
                </c:pt>
                <c:pt idx="168">
                  <c:v>272761.59999999998</c:v>
                </c:pt>
                <c:pt idx="169">
                  <c:v>293793</c:v>
                </c:pt>
                <c:pt idx="170">
                  <c:v>316445.90000000002</c:v>
                </c:pt>
                <c:pt idx="171">
                  <c:v>340845.4</c:v>
                </c:pt>
                <c:pt idx="172">
                  <c:v>367126.4</c:v>
                </c:pt>
                <c:pt idx="173">
                  <c:v>395433.7</c:v>
                </c:pt>
                <c:pt idx="174">
                  <c:v>425923.60000000003</c:v>
                </c:pt>
                <c:pt idx="175">
                  <c:v>458764.5</c:v>
                </c:pt>
                <c:pt idx="176">
                  <c:v>494137.5</c:v>
                </c:pt>
                <c:pt idx="177">
                  <c:v>532238</c:v>
                </c:pt>
                <c:pt idx="178">
                  <c:v>573276.29999999993</c:v>
                </c:pt>
                <c:pt idx="179">
                  <c:v>617478.70000000007</c:v>
                </c:pt>
                <c:pt idx="180">
                  <c:v>665089.5</c:v>
                </c:pt>
                <c:pt idx="181">
                  <c:v>716371.2</c:v>
                </c:pt>
                <c:pt idx="182">
                  <c:v>771607.1</c:v>
                </c:pt>
                <c:pt idx="183">
                  <c:v>831101.89999999991</c:v>
                </c:pt>
                <c:pt idx="184">
                  <c:v>895184.10000000009</c:v>
                </c:pt>
                <c:pt idx="185">
                  <c:v>964207.3</c:v>
                </c:pt>
                <c:pt idx="186">
                  <c:v>1024999.9999999999</c:v>
                </c:pt>
                <c:pt idx="187">
                  <c:v>1075000</c:v>
                </c:pt>
                <c:pt idx="188">
                  <c:v>1125000</c:v>
                </c:pt>
                <c:pt idx="189">
                  <c:v>1175000</c:v>
                </c:pt>
                <c:pt idx="190">
                  <c:v>1225000</c:v>
                </c:pt>
                <c:pt idx="191">
                  <c:v>1275000</c:v>
                </c:pt>
                <c:pt idx="192">
                  <c:v>1325000</c:v>
                </c:pt>
                <c:pt idx="193">
                  <c:v>1375000</c:v>
                </c:pt>
                <c:pt idx="194">
                  <c:v>1425000</c:v>
                </c:pt>
                <c:pt idx="195">
                  <c:v>1475000</c:v>
                </c:pt>
                <c:pt idx="196">
                  <c:v>1525000</c:v>
                </c:pt>
                <c:pt idx="197">
                  <c:v>1575000</c:v>
                </c:pt>
                <c:pt idx="198">
                  <c:v>1625000</c:v>
                </c:pt>
                <c:pt idx="199">
                  <c:v>1675000</c:v>
                </c:pt>
                <c:pt idx="200">
                  <c:v>1725000</c:v>
                </c:pt>
                <c:pt idx="201">
                  <c:v>1775000</c:v>
                </c:pt>
                <c:pt idx="202">
                  <c:v>1825000</c:v>
                </c:pt>
                <c:pt idx="203">
                  <c:v>1875000</c:v>
                </c:pt>
                <c:pt idx="204">
                  <c:v>1925000</c:v>
                </c:pt>
                <c:pt idx="205">
                  <c:v>1975000</c:v>
                </c:pt>
                <c:pt idx="206">
                  <c:v>2025000</c:v>
                </c:pt>
                <c:pt idx="207">
                  <c:v>2075000.0000000002</c:v>
                </c:pt>
                <c:pt idx="208">
                  <c:v>2125000</c:v>
                </c:pt>
                <c:pt idx="209">
                  <c:v>2175000</c:v>
                </c:pt>
                <c:pt idx="210">
                  <c:v>2225000</c:v>
                </c:pt>
                <c:pt idx="211">
                  <c:v>2275000</c:v>
                </c:pt>
                <c:pt idx="212">
                  <c:v>2325000</c:v>
                </c:pt>
                <c:pt idx="213">
                  <c:v>2375000</c:v>
                </c:pt>
                <c:pt idx="214">
                  <c:v>2425000</c:v>
                </c:pt>
                <c:pt idx="215">
                  <c:v>2475000</c:v>
                </c:pt>
                <c:pt idx="216">
                  <c:v>2525000</c:v>
                </c:pt>
                <c:pt idx="217">
                  <c:v>2575000</c:v>
                </c:pt>
                <c:pt idx="218">
                  <c:v>2625000</c:v>
                </c:pt>
                <c:pt idx="219">
                  <c:v>2675000</c:v>
                </c:pt>
                <c:pt idx="220">
                  <c:v>2725000</c:v>
                </c:pt>
                <c:pt idx="221">
                  <c:v>2775000</c:v>
                </c:pt>
                <c:pt idx="222">
                  <c:v>2825000</c:v>
                </c:pt>
                <c:pt idx="223">
                  <c:v>2875000</c:v>
                </c:pt>
                <c:pt idx="224">
                  <c:v>2925000</c:v>
                </c:pt>
                <c:pt idx="225">
                  <c:v>2975000</c:v>
                </c:pt>
                <c:pt idx="226">
                  <c:v>3025000</c:v>
                </c:pt>
                <c:pt idx="227">
                  <c:v>3075000</c:v>
                </c:pt>
                <c:pt idx="228">
                  <c:v>3125000</c:v>
                </c:pt>
                <c:pt idx="229">
                  <c:v>3175000</c:v>
                </c:pt>
                <c:pt idx="230">
                  <c:v>3225000</c:v>
                </c:pt>
                <c:pt idx="231">
                  <c:v>3275000</c:v>
                </c:pt>
                <c:pt idx="232">
                  <c:v>3325000</c:v>
                </c:pt>
                <c:pt idx="233">
                  <c:v>3375000</c:v>
                </c:pt>
                <c:pt idx="234">
                  <c:v>3425000</c:v>
                </c:pt>
                <c:pt idx="235">
                  <c:v>3475000</c:v>
                </c:pt>
                <c:pt idx="236">
                  <c:v>3525000</c:v>
                </c:pt>
                <c:pt idx="237">
                  <c:v>3575000</c:v>
                </c:pt>
                <c:pt idx="238">
                  <c:v>3625000</c:v>
                </c:pt>
                <c:pt idx="239">
                  <c:v>3675000</c:v>
                </c:pt>
                <c:pt idx="240">
                  <c:v>3725000</c:v>
                </c:pt>
                <c:pt idx="241">
                  <c:v>3775000</c:v>
                </c:pt>
                <c:pt idx="242">
                  <c:v>3825000</c:v>
                </c:pt>
                <c:pt idx="243">
                  <c:v>3875000</c:v>
                </c:pt>
                <c:pt idx="244">
                  <c:v>3925000</c:v>
                </c:pt>
                <c:pt idx="245">
                  <c:v>3975000</c:v>
                </c:pt>
                <c:pt idx="246">
                  <c:v>4025000.0000000005</c:v>
                </c:pt>
                <c:pt idx="247">
                  <c:v>4075000</c:v>
                </c:pt>
                <c:pt idx="248">
                  <c:v>4125000</c:v>
                </c:pt>
                <c:pt idx="249">
                  <c:v>4175000</c:v>
                </c:pt>
                <c:pt idx="250">
                  <c:v>4225000</c:v>
                </c:pt>
                <c:pt idx="251">
                  <c:v>4275000</c:v>
                </c:pt>
                <c:pt idx="252">
                  <c:v>4325000</c:v>
                </c:pt>
                <c:pt idx="253">
                  <c:v>4375000</c:v>
                </c:pt>
                <c:pt idx="254">
                  <c:v>4425000</c:v>
                </c:pt>
                <c:pt idx="255">
                  <c:v>4475000</c:v>
                </c:pt>
                <c:pt idx="256">
                  <c:v>4525000</c:v>
                </c:pt>
                <c:pt idx="257">
                  <c:v>4575000</c:v>
                </c:pt>
                <c:pt idx="258">
                  <c:v>4625000</c:v>
                </c:pt>
                <c:pt idx="259">
                  <c:v>4675000</c:v>
                </c:pt>
                <c:pt idx="260">
                  <c:v>4725000</c:v>
                </c:pt>
                <c:pt idx="261">
                  <c:v>4775000</c:v>
                </c:pt>
                <c:pt idx="262">
                  <c:v>4825000</c:v>
                </c:pt>
                <c:pt idx="263">
                  <c:v>4875000</c:v>
                </c:pt>
                <c:pt idx="264">
                  <c:v>4925000</c:v>
                </c:pt>
                <c:pt idx="265">
                  <c:v>4975000</c:v>
                </c:pt>
                <c:pt idx="266">
                  <c:v>5025000</c:v>
                </c:pt>
                <c:pt idx="267">
                  <c:v>5075000</c:v>
                </c:pt>
                <c:pt idx="268">
                  <c:v>5125000</c:v>
                </c:pt>
                <c:pt idx="269">
                  <c:v>5175000</c:v>
                </c:pt>
                <c:pt idx="270">
                  <c:v>5225000</c:v>
                </c:pt>
                <c:pt idx="271">
                  <c:v>5275000</c:v>
                </c:pt>
                <c:pt idx="272">
                  <c:v>5325000</c:v>
                </c:pt>
                <c:pt idx="273">
                  <c:v>5375000</c:v>
                </c:pt>
                <c:pt idx="274">
                  <c:v>5425000</c:v>
                </c:pt>
                <c:pt idx="275">
                  <c:v>5475000</c:v>
                </c:pt>
                <c:pt idx="276">
                  <c:v>5525000</c:v>
                </c:pt>
                <c:pt idx="277">
                  <c:v>5575000</c:v>
                </c:pt>
                <c:pt idx="278">
                  <c:v>5625000</c:v>
                </c:pt>
                <c:pt idx="279">
                  <c:v>5675000</c:v>
                </c:pt>
                <c:pt idx="280">
                  <c:v>5725000</c:v>
                </c:pt>
                <c:pt idx="281">
                  <c:v>5775000</c:v>
                </c:pt>
                <c:pt idx="282">
                  <c:v>5825000</c:v>
                </c:pt>
                <c:pt idx="283">
                  <c:v>5875000</c:v>
                </c:pt>
                <c:pt idx="284">
                  <c:v>5925000</c:v>
                </c:pt>
                <c:pt idx="285">
                  <c:v>5975000</c:v>
                </c:pt>
                <c:pt idx="286">
                  <c:v>6025000</c:v>
                </c:pt>
                <c:pt idx="287">
                  <c:v>6075000</c:v>
                </c:pt>
                <c:pt idx="288">
                  <c:v>6125000</c:v>
                </c:pt>
                <c:pt idx="289">
                  <c:v>6175000</c:v>
                </c:pt>
                <c:pt idx="290">
                  <c:v>6225000</c:v>
                </c:pt>
                <c:pt idx="291">
                  <c:v>6275000</c:v>
                </c:pt>
                <c:pt idx="292">
                  <c:v>6325000</c:v>
                </c:pt>
                <c:pt idx="293">
                  <c:v>6375000</c:v>
                </c:pt>
                <c:pt idx="294">
                  <c:v>6425000</c:v>
                </c:pt>
                <c:pt idx="295">
                  <c:v>6475000</c:v>
                </c:pt>
                <c:pt idx="296">
                  <c:v>6525000</c:v>
                </c:pt>
                <c:pt idx="297">
                  <c:v>6575000</c:v>
                </c:pt>
                <c:pt idx="298">
                  <c:v>6625000</c:v>
                </c:pt>
                <c:pt idx="299">
                  <c:v>6675000</c:v>
                </c:pt>
                <c:pt idx="300">
                  <c:v>6725000</c:v>
                </c:pt>
                <c:pt idx="301">
                  <c:v>6775000</c:v>
                </c:pt>
                <c:pt idx="302">
                  <c:v>6825000</c:v>
                </c:pt>
                <c:pt idx="303">
                  <c:v>6875000</c:v>
                </c:pt>
                <c:pt idx="304">
                  <c:v>6925000</c:v>
                </c:pt>
                <c:pt idx="305">
                  <c:v>6975000</c:v>
                </c:pt>
                <c:pt idx="306">
                  <c:v>7025000</c:v>
                </c:pt>
                <c:pt idx="307">
                  <c:v>7075000</c:v>
                </c:pt>
                <c:pt idx="308">
                  <c:v>7125000</c:v>
                </c:pt>
                <c:pt idx="309">
                  <c:v>7175000</c:v>
                </c:pt>
                <c:pt idx="310">
                  <c:v>7225000</c:v>
                </c:pt>
                <c:pt idx="311">
                  <c:v>7275000</c:v>
                </c:pt>
                <c:pt idx="312">
                  <c:v>7325000</c:v>
                </c:pt>
                <c:pt idx="313">
                  <c:v>7375000</c:v>
                </c:pt>
                <c:pt idx="314">
                  <c:v>7425000</c:v>
                </c:pt>
                <c:pt idx="315">
                  <c:v>7475000</c:v>
                </c:pt>
                <c:pt idx="316">
                  <c:v>7525000</c:v>
                </c:pt>
                <c:pt idx="317">
                  <c:v>7575000</c:v>
                </c:pt>
                <c:pt idx="318">
                  <c:v>7625000</c:v>
                </c:pt>
                <c:pt idx="319">
                  <c:v>7675000</c:v>
                </c:pt>
                <c:pt idx="320">
                  <c:v>7725000</c:v>
                </c:pt>
                <c:pt idx="321">
                  <c:v>7775000</c:v>
                </c:pt>
                <c:pt idx="322">
                  <c:v>7825000</c:v>
                </c:pt>
                <c:pt idx="323">
                  <c:v>7875000</c:v>
                </c:pt>
                <c:pt idx="324">
                  <c:v>7925000</c:v>
                </c:pt>
                <c:pt idx="325">
                  <c:v>7975000</c:v>
                </c:pt>
                <c:pt idx="326">
                  <c:v>8025000</c:v>
                </c:pt>
                <c:pt idx="327">
                  <c:v>8074999.9999999991</c:v>
                </c:pt>
                <c:pt idx="328">
                  <c:v>8125000</c:v>
                </c:pt>
                <c:pt idx="329">
                  <c:v>8175000.0000000009</c:v>
                </c:pt>
                <c:pt idx="330">
                  <c:v>8225000</c:v>
                </c:pt>
                <c:pt idx="331">
                  <c:v>8275000</c:v>
                </c:pt>
                <c:pt idx="332">
                  <c:v>8324999.9999999991</c:v>
                </c:pt>
                <c:pt idx="333">
                  <c:v>8375000</c:v>
                </c:pt>
                <c:pt idx="334">
                  <c:v>8425000</c:v>
                </c:pt>
                <c:pt idx="335">
                  <c:v>8475000</c:v>
                </c:pt>
                <c:pt idx="336">
                  <c:v>8525000</c:v>
                </c:pt>
                <c:pt idx="337">
                  <c:v>8575000</c:v>
                </c:pt>
                <c:pt idx="338">
                  <c:v>8625000</c:v>
                </c:pt>
                <c:pt idx="339">
                  <c:v>8675000</c:v>
                </c:pt>
                <c:pt idx="340">
                  <c:v>8725000</c:v>
                </c:pt>
                <c:pt idx="341">
                  <c:v>8775000</c:v>
                </c:pt>
                <c:pt idx="342">
                  <c:v>8825000</c:v>
                </c:pt>
                <c:pt idx="343">
                  <c:v>8875000</c:v>
                </c:pt>
                <c:pt idx="344">
                  <c:v>8925000</c:v>
                </c:pt>
                <c:pt idx="345">
                  <c:v>8975000</c:v>
                </c:pt>
                <c:pt idx="346">
                  <c:v>9025000</c:v>
                </c:pt>
                <c:pt idx="347">
                  <c:v>9075000</c:v>
                </c:pt>
                <c:pt idx="348">
                  <c:v>9125000</c:v>
                </c:pt>
                <c:pt idx="349">
                  <c:v>9175000</c:v>
                </c:pt>
                <c:pt idx="350">
                  <c:v>9225000</c:v>
                </c:pt>
                <c:pt idx="351">
                  <c:v>9275000</c:v>
                </c:pt>
                <c:pt idx="352">
                  <c:v>9325000</c:v>
                </c:pt>
                <c:pt idx="353">
                  <c:v>9375000</c:v>
                </c:pt>
                <c:pt idx="354">
                  <c:v>9425000</c:v>
                </c:pt>
                <c:pt idx="355">
                  <c:v>9475000</c:v>
                </c:pt>
                <c:pt idx="356">
                  <c:v>9525000</c:v>
                </c:pt>
                <c:pt idx="357">
                  <c:v>9575000</c:v>
                </c:pt>
                <c:pt idx="358">
                  <c:v>9625000</c:v>
                </c:pt>
                <c:pt idx="359">
                  <c:v>9675000</c:v>
                </c:pt>
                <c:pt idx="360">
                  <c:v>9725000</c:v>
                </c:pt>
                <c:pt idx="361">
                  <c:v>9775000</c:v>
                </c:pt>
                <c:pt idx="362">
                  <c:v>9825000</c:v>
                </c:pt>
                <c:pt idx="363">
                  <c:v>9875000</c:v>
                </c:pt>
                <c:pt idx="364">
                  <c:v>9925000</c:v>
                </c:pt>
                <c:pt idx="365">
                  <c:v>9975000</c:v>
                </c:pt>
                <c:pt idx="366">
                  <c:v>10025000</c:v>
                </c:pt>
                <c:pt idx="367">
                  <c:v>10075000</c:v>
                </c:pt>
                <c:pt idx="368">
                  <c:v>10125000</c:v>
                </c:pt>
                <c:pt idx="369">
                  <c:v>10175000</c:v>
                </c:pt>
                <c:pt idx="370">
                  <c:v>10225000</c:v>
                </c:pt>
                <c:pt idx="371">
                  <c:v>10275000</c:v>
                </c:pt>
                <c:pt idx="372">
                  <c:v>10325000</c:v>
                </c:pt>
                <c:pt idx="373">
                  <c:v>10375000</c:v>
                </c:pt>
                <c:pt idx="374">
                  <c:v>10425000</c:v>
                </c:pt>
                <c:pt idx="375">
                  <c:v>10475000</c:v>
                </c:pt>
                <c:pt idx="376">
                  <c:v>10525000</c:v>
                </c:pt>
                <c:pt idx="377">
                  <c:v>10575000</c:v>
                </c:pt>
                <c:pt idx="378">
                  <c:v>10625000</c:v>
                </c:pt>
                <c:pt idx="379">
                  <c:v>10675000</c:v>
                </c:pt>
                <c:pt idx="380">
                  <c:v>10725000</c:v>
                </c:pt>
                <c:pt idx="381">
                  <c:v>10775000</c:v>
                </c:pt>
                <c:pt idx="382">
                  <c:v>10825000</c:v>
                </c:pt>
                <c:pt idx="383">
                  <c:v>10875000</c:v>
                </c:pt>
                <c:pt idx="384">
                  <c:v>10925000</c:v>
                </c:pt>
                <c:pt idx="385">
                  <c:v>10975000</c:v>
                </c:pt>
                <c:pt idx="386">
                  <c:v>11025000</c:v>
                </c:pt>
                <c:pt idx="387">
                  <c:v>11075000</c:v>
                </c:pt>
                <c:pt idx="388">
                  <c:v>11125000</c:v>
                </c:pt>
                <c:pt idx="389">
                  <c:v>11175000</c:v>
                </c:pt>
                <c:pt idx="390">
                  <c:v>11225000</c:v>
                </c:pt>
                <c:pt idx="391">
                  <c:v>11275000</c:v>
                </c:pt>
                <c:pt idx="392">
                  <c:v>11325000</c:v>
                </c:pt>
                <c:pt idx="393">
                  <c:v>11375000</c:v>
                </c:pt>
                <c:pt idx="394">
                  <c:v>11425000</c:v>
                </c:pt>
                <c:pt idx="395">
                  <c:v>11475000</c:v>
                </c:pt>
                <c:pt idx="396">
                  <c:v>11525000</c:v>
                </c:pt>
                <c:pt idx="397">
                  <c:v>11575000</c:v>
                </c:pt>
                <c:pt idx="398">
                  <c:v>11625000</c:v>
                </c:pt>
                <c:pt idx="399">
                  <c:v>11675000</c:v>
                </c:pt>
                <c:pt idx="400">
                  <c:v>11725000</c:v>
                </c:pt>
                <c:pt idx="401">
                  <c:v>11775000</c:v>
                </c:pt>
                <c:pt idx="402">
                  <c:v>11825000</c:v>
                </c:pt>
                <c:pt idx="403">
                  <c:v>11875000</c:v>
                </c:pt>
                <c:pt idx="404">
                  <c:v>11925000</c:v>
                </c:pt>
                <c:pt idx="405">
                  <c:v>11975000</c:v>
                </c:pt>
                <c:pt idx="406">
                  <c:v>12025000</c:v>
                </c:pt>
                <c:pt idx="407">
                  <c:v>12075000</c:v>
                </c:pt>
                <c:pt idx="408">
                  <c:v>12125000</c:v>
                </c:pt>
                <c:pt idx="409">
                  <c:v>12175000</c:v>
                </c:pt>
                <c:pt idx="410">
                  <c:v>12225000</c:v>
                </c:pt>
                <c:pt idx="411">
                  <c:v>12275000</c:v>
                </c:pt>
                <c:pt idx="412">
                  <c:v>12325000</c:v>
                </c:pt>
                <c:pt idx="413">
                  <c:v>12375000</c:v>
                </c:pt>
                <c:pt idx="414">
                  <c:v>12425000</c:v>
                </c:pt>
                <c:pt idx="415">
                  <c:v>12475000</c:v>
                </c:pt>
                <c:pt idx="416">
                  <c:v>12525000</c:v>
                </c:pt>
                <c:pt idx="417">
                  <c:v>12575000</c:v>
                </c:pt>
                <c:pt idx="418">
                  <c:v>12625000</c:v>
                </c:pt>
                <c:pt idx="419">
                  <c:v>12675000</c:v>
                </c:pt>
                <c:pt idx="420">
                  <c:v>12725000</c:v>
                </c:pt>
                <c:pt idx="421">
                  <c:v>12775000</c:v>
                </c:pt>
                <c:pt idx="422">
                  <c:v>12825000</c:v>
                </c:pt>
                <c:pt idx="423">
                  <c:v>12875000</c:v>
                </c:pt>
                <c:pt idx="424">
                  <c:v>12925000</c:v>
                </c:pt>
                <c:pt idx="425">
                  <c:v>12975000</c:v>
                </c:pt>
                <c:pt idx="426">
                  <c:v>13025000</c:v>
                </c:pt>
                <c:pt idx="427">
                  <c:v>13075000</c:v>
                </c:pt>
                <c:pt idx="428">
                  <c:v>13125000</c:v>
                </c:pt>
                <c:pt idx="429">
                  <c:v>13175000</c:v>
                </c:pt>
                <c:pt idx="430">
                  <c:v>13225000</c:v>
                </c:pt>
                <c:pt idx="431">
                  <c:v>13275000</c:v>
                </c:pt>
                <c:pt idx="432">
                  <c:v>13325000</c:v>
                </c:pt>
                <c:pt idx="433">
                  <c:v>13375000</c:v>
                </c:pt>
                <c:pt idx="434">
                  <c:v>13425000</c:v>
                </c:pt>
                <c:pt idx="435">
                  <c:v>13475000</c:v>
                </c:pt>
                <c:pt idx="436">
                  <c:v>13525000</c:v>
                </c:pt>
                <c:pt idx="437">
                  <c:v>13575000</c:v>
                </c:pt>
                <c:pt idx="438">
                  <c:v>13625000</c:v>
                </c:pt>
                <c:pt idx="439">
                  <c:v>13675000</c:v>
                </c:pt>
                <c:pt idx="440">
                  <c:v>13725000</c:v>
                </c:pt>
                <c:pt idx="441">
                  <c:v>13775000</c:v>
                </c:pt>
                <c:pt idx="442">
                  <c:v>13825000</c:v>
                </c:pt>
                <c:pt idx="443">
                  <c:v>13875000</c:v>
                </c:pt>
                <c:pt idx="444">
                  <c:v>13925000</c:v>
                </c:pt>
                <c:pt idx="445">
                  <c:v>13975000</c:v>
                </c:pt>
                <c:pt idx="446">
                  <c:v>14025000</c:v>
                </c:pt>
                <c:pt idx="447">
                  <c:v>14075000</c:v>
                </c:pt>
                <c:pt idx="448">
                  <c:v>14125000</c:v>
                </c:pt>
                <c:pt idx="449">
                  <c:v>14175000</c:v>
                </c:pt>
                <c:pt idx="450">
                  <c:v>14225000</c:v>
                </c:pt>
                <c:pt idx="451">
                  <c:v>14275000</c:v>
                </c:pt>
                <c:pt idx="452">
                  <c:v>14325000</c:v>
                </c:pt>
                <c:pt idx="453">
                  <c:v>14375000</c:v>
                </c:pt>
                <c:pt idx="454">
                  <c:v>14425000</c:v>
                </c:pt>
                <c:pt idx="455">
                  <c:v>14475000</c:v>
                </c:pt>
                <c:pt idx="456">
                  <c:v>14525000</c:v>
                </c:pt>
                <c:pt idx="457">
                  <c:v>14575000</c:v>
                </c:pt>
                <c:pt idx="458">
                  <c:v>14625000</c:v>
                </c:pt>
                <c:pt idx="459">
                  <c:v>14675000</c:v>
                </c:pt>
                <c:pt idx="460">
                  <c:v>14725000</c:v>
                </c:pt>
                <c:pt idx="461">
                  <c:v>14775000</c:v>
                </c:pt>
                <c:pt idx="462">
                  <c:v>14825000</c:v>
                </c:pt>
                <c:pt idx="463">
                  <c:v>14875000</c:v>
                </c:pt>
                <c:pt idx="464">
                  <c:v>14925000</c:v>
                </c:pt>
                <c:pt idx="465">
                  <c:v>14975000</c:v>
                </c:pt>
                <c:pt idx="466">
                  <c:v>15025000</c:v>
                </c:pt>
                <c:pt idx="467">
                  <c:v>15075000</c:v>
                </c:pt>
                <c:pt idx="468">
                  <c:v>15125000</c:v>
                </c:pt>
                <c:pt idx="469">
                  <c:v>15175000</c:v>
                </c:pt>
                <c:pt idx="470">
                  <c:v>15225000</c:v>
                </c:pt>
                <c:pt idx="471">
                  <c:v>15275000</c:v>
                </c:pt>
                <c:pt idx="472">
                  <c:v>15325000</c:v>
                </c:pt>
                <c:pt idx="473">
                  <c:v>15375000</c:v>
                </c:pt>
                <c:pt idx="474">
                  <c:v>15425000</c:v>
                </c:pt>
                <c:pt idx="475">
                  <c:v>15475000</c:v>
                </c:pt>
                <c:pt idx="476">
                  <c:v>15525000</c:v>
                </c:pt>
                <c:pt idx="477">
                  <c:v>15575000</c:v>
                </c:pt>
                <c:pt idx="478">
                  <c:v>15625000</c:v>
                </c:pt>
                <c:pt idx="479">
                  <c:v>15675000</c:v>
                </c:pt>
                <c:pt idx="480">
                  <c:v>15725000</c:v>
                </c:pt>
                <c:pt idx="481">
                  <c:v>15775000</c:v>
                </c:pt>
                <c:pt idx="482">
                  <c:v>15825000</c:v>
                </c:pt>
                <c:pt idx="483">
                  <c:v>15875000</c:v>
                </c:pt>
                <c:pt idx="484">
                  <c:v>15925000</c:v>
                </c:pt>
                <c:pt idx="485">
                  <c:v>15975000</c:v>
                </c:pt>
                <c:pt idx="486">
                  <c:v>16024999.999999998</c:v>
                </c:pt>
                <c:pt idx="487">
                  <c:v>16075000</c:v>
                </c:pt>
                <c:pt idx="488">
                  <c:v>16125000</c:v>
                </c:pt>
                <c:pt idx="489">
                  <c:v>16175000</c:v>
                </c:pt>
                <c:pt idx="490">
                  <c:v>16225000.000000002</c:v>
                </c:pt>
                <c:pt idx="491">
                  <c:v>16274999.999999998</c:v>
                </c:pt>
                <c:pt idx="492">
                  <c:v>16325000</c:v>
                </c:pt>
                <c:pt idx="493">
                  <c:v>16375000</c:v>
                </c:pt>
                <c:pt idx="494">
                  <c:v>16425000</c:v>
                </c:pt>
                <c:pt idx="495">
                  <c:v>16475000.000000002</c:v>
                </c:pt>
                <c:pt idx="496">
                  <c:v>16524999.999999998</c:v>
                </c:pt>
                <c:pt idx="497">
                  <c:v>16575000</c:v>
                </c:pt>
                <c:pt idx="498">
                  <c:v>16625000</c:v>
                </c:pt>
                <c:pt idx="499">
                  <c:v>16675000</c:v>
                </c:pt>
                <c:pt idx="500">
                  <c:v>16725000.000000002</c:v>
                </c:pt>
                <c:pt idx="501">
                  <c:v>16774999.999999998</c:v>
                </c:pt>
                <c:pt idx="502">
                  <c:v>16825000</c:v>
                </c:pt>
                <c:pt idx="503">
                  <c:v>16875000</c:v>
                </c:pt>
                <c:pt idx="504">
                  <c:v>16925000</c:v>
                </c:pt>
                <c:pt idx="505">
                  <c:v>16975000</c:v>
                </c:pt>
                <c:pt idx="506">
                  <c:v>17025000</c:v>
                </c:pt>
                <c:pt idx="507">
                  <c:v>17075000</c:v>
                </c:pt>
                <c:pt idx="508">
                  <c:v>17125000</c:v>
                </c:pt>
                <c:pt idx="509">
                  <c:v>17175000</c:v>
                </c:pt>
                <c:pt idx="510">
                  <c:v>17225000</c:v>
                </c:pt>
                <c:pt idx="511">
                  <c:v>17275000</c:v>
                </c:pt>
                <c:pt idx="512">
                  <c:v>17325000</c:v>
                </c:pt>
                <c:pt idx="513">
                  <c:v>17375000</c:v>
                </c:pt>
                <c:pt idx="514">
                  <c:v>17425000</c:v>
                </c:pt>
                <c:pt idx="515">
                  <c:v>17475000</c:v>
                </c:pt>
                <c:pt idx="516">
                  <c:v>17525000</c:v>
                </c:pt>
                <c:pt idx="517">
                  <c:v>17575000</c:v>
                </c:pt>
                <c:pt idx="518">
                  <c:v>17625000</c:v>
                </c:pt>
                <c:pt idx="519">
                  <c:v>17675000</c:v>
                </c:pt>
                <c:pt idx="520">
                  <c:v>17725000</c:v>
                </c:pt>
                <c:pt idx="521">
                  <c:v>17775000</c:v>
                </c:pt>
                <c:pt idx="522">
                  <c:v>17825000</c:v>
                </c:pt>
                <c:pt idx="523">
                  <c:v>17875000</c:v>
                </c:pt>
                <c:pt idx="524">
                  <c:v>17925000</c:v>
                </c:pt>
                <c:pt idx="525">
                  <c:v>17975000</c:v>
                </c:pt>
                <c:pt idx="526">
                  <c:v>18025000</c:v>
                </c:pt>
                <c:pt idx="527">
                  <c:v>18075000</c:v>
                </c:pt>
                <c:pt idx="528">
                  <c:v>18125000</c:v>
                </c:pt>
                <c:pt idx="529">
                  <c:v>18175000</c:v>
                </c:pt>
                <c:pt idx="530">
                  <c:v>18225000</c:v>
                </c:pt>
                <c:pt idx="531">
                  <c:v>18275000</c:v>
                </c:pt>
                <c:pt idx="532">
                  <c:v>18325000</c:v>
                </c:pt>
                <c:pt idx="533">
                  <c:v>18375000</c:v>
                </c:pt>
                <c:pt idx="534">
                  <c:v>18425000</c:v>
                </c:pt>
                <c:pt idx="535">
                  <c:v>18475000</c:v>
                </c:pt>
                <c:pt idx="536">
                  <c:v>18525000</c:v>
                </c:pt>
                <c:pt idx="537">
                  <c:v>18575000</c:v>
                </c:pt>
                <c:pt idx="538">
                  <c:v>18625000</c:v>
                </c:pt>
                <c:pt idx="539">
                  <c:v>18675000</c:v>
                </c:pt>
                <c:pt idx="540">
                  <c:v>18725000</c:v>
                </c:pt>
                <c:pt idx="541">
                  <c:v>18775000</c:v>
                </c:pt>
                <c:pt idx="542">
                  <c:v>18825000</c:v>
                </c:pt>
                <c:pt idx="543">
                  <c:v>18875000</c:v>
                </c:pt>
                <c:pt idx="544">
                  <c:v>18925000</c:v>
                </c:pt>
                <c:pt idx="545">
                  <c:v>18975000</c:v>
                </c:pt>
                <c:pt idx="546">
                  <c:v>19025000</c:v>
                </c:pt>
                <c:pt idx="547">
                  <c:v>19075000</c:v>
                </c:pt>
                <c:pt idx="548">
                  <c:v>19125000</c:v>
                </c:pt>
                <c:pt idx="549">
                  <c:v>19175000</c:v>
                </c:pt>
                <c:pt idx="550">
                  <c:v>19225000</c:v>
                </c:pt>
                <c:pt idx="551">
                  <c:v>19275000</c:v>
                </c:pt>
                <c:pt idx="552">
                  <c:v>19325000</c:v>
                </c:pt>
                <c:pt idx="553">
                  <c:v>19375000</c:v>
                </c:pt>
                <c:pt idx="554">
                  <c:v>19425000</c:v>
                </c:pt>
                <c:pt idx="555">
                  <c:v>19475000</c:v>
                </c:pt>
                <c:pt idx="556">
                  <c:v>19525000</c:v>
                </c:pt>
                <c:pt idx="557">
                  <c:v>19575000</c:v>
                </c:pt>
                <c:pt idx="558">
                  <c:v>19625000</c:v>
                </c:pt>
                <c:pt idx="559">
                  <c:v>19675000</c:v>
                </c:pt>
                <c:pt idx="560">
                  <c:v>19725000</c:v>
                </c:pt>
                <c:pt idx="561">
                  <c:v>19775000</c:v>
                </c:pt>
                <c:pt idx="562">
                  <c:v>19825000</c:v>
                </c:pt>
                <c:pt idx="563">
                  <c:v>19875000</c:v>
                </c:pt>
                <c:pt idx="564">
                  <c:v>19925000</c:v>
                </c:pt>
                <c:pt idx="565">
                  <c:v>19975000</c:v>
                </c:pt>
                <c:pt idx="566">
                  <c:v>20025000</c:v>
                </c:pt>
                <c:pt idx="567">
                  <c:v>20075000</c:v>
                </c:pt>
                <c:pt idx="568">
                  <c:v>20125000</c:v>
                </c:pt>
                <c:pt idx="569">
                  <c:v>20175000</c:v>
                </c:pt>
                <c:pt idx="570">
                  <c:v>20225000</c:v>
                </c:pt>
                <c:pt idx="571">
                  <c:v>20275000</c:v>
                </c:pt>
                <c:pt idx="572">
                  <c:v>20325000</c:v>
                </c:pt>
                <c:pt idx="573">
                  <c:v>20375000</c:v>
                </c:pt>
                <c:pt idx="574">
                  <c:v>20425000</c:v>
                </c:pt>
                <c:pt idx="575">
                  <c:v>20475000</c:v>
                </c:pt>
                <c:pt idx="576">
                  <c:v>20525000</c:v>
                </c:pt>
                <c:pt idx="577">
                  <c:v>20575000</c:v>
                </c:pt>
                <c:pt idx="578">
                  <c:v>20625000</c:v>
                </c:pt>
                <c:pt idx="579">
                  <c:v>20675000</c:v>
                </c:pt>
                <c:pt idx="580">
                  <c:v>20725000</c:v>
                </c:pt>
                <c:pt idx="581">
                  <c:v>20775000</c:v>
                </c:pt>
                <c:pt idx="582">
                  <c:v>20825000</c:v>
                </c:pt>
                <c:pt idx="583">
                  <c:v>20875000</c:v>
                </c:pt>
                <c:pt idx="584">
                  <c:v>20925000</c:v>
                </c:pt>
                <c:pt idx="585">
                  <c:v>20975000</c:v>
                </c:pt>
                <c:pt idx="586">
                  <c:v>21025000</c:v>
                </c:pt>
                <c:pt idx="587">
                  <c:v>21075000</c:v>
                </c:pt>
                <c:pt idx="588">
                  <c:v>21125000</c:v>
                </c:pt>
                <c:pt idx="589">
                  <c:v>21175000</c:v>
                </c:pt>
                <c:pt idx="590">
                  <c:v>21225000</c:v>
                </c:pt>
                <c:pt idx="591">
                  <c:v>21275000</c:v>
                </c:pt>
                <c:pt idx="592">
                  <c:v>21325000</c:v>
                </c:pt>
                <c:pt idx="593">
                  <c:v>21375000</c:v>
                </c:pt>
                <c:pt idx="594">
                  <c:v>21425000</c:v>
                </c:pt>
                <c:pt idx="595">
                  <c:v>21475000</c:v>
                </c:pt>
                <c:pt idx="596">
                  <c:v>21525000</c:v>
                </c:pt>
                <c:pt idx="597">
                  <c:v>21575000</c:v>
                </c:pt>
                <c:pt idx="598">
                  <c:v>21625000</c:v>
                </c:pt>
                <c:pt idx="599">
                  <c:v>21675000</c:v>
                </c:pt>
                <c:pt idx="600">
                  <c:v>21725000</c:v>
                </c:pt>
                <c:pt idx="601">
                  <c:v>21775000</c:v>
                </c:pt>
                <c:pt idx="602">
                  <c:v>21825000</c:v>
                </c:pt>
                <c:pt idx="603">
                  <c:v>21875000</c:v>
                </c:pt>
                <c:pt idx="604">
                  <c:v>21925000</c:v>
                </c:pt>
                <c:pt idx="605">
                  <c:v>21975000</c:v>
                </c:pt>
                <c:pt idx="606">
                  <c:v>22025000</c:v>
                </c:pt>
                <c:pt idx="607">
                  <c:v>22075000</c:v>
                </c:pt>
                <c:pt idx="608">
                  <c:v>22125000</c:v>
                </c:pt>
                <c:pt idx="609">
                  <c:v>22175000</c:v>
                </c:pt>
                <c:pt idx="610">
                  <c:v>22225000</c:v>
                </c:pt>
                <c:pt idx="611">
                  <c:v>22275000</c:v>
                </c:pt>
                <c:pt idx="612">
                  <c:v>22325000</c:v>
                </c:pt>
                <c:pt idx="613">
                  <c:v>22375000</c:v>
                </c:pt>
                <c:pt idx="614">
                  <c:v>22425000</c:v>
                </c:pt>
                <c:pt idx="615">
                  <c:v>22475000</c:v>
                </c:pt>
                <c:pt idx="616">
                  <c:v>22525000</c:v>
                </c:pt>
                <c:pt idx="617">
                  <c:v>22575000</c:v>
                </c:pt>
                <c:pt idx="618">
                  <c:v>22625000</c:v>
                </c:pt>
                <c:pt idx="619">
                  <c:v>22675000</c:v>
                </c:pt>
                <c:pt idx="620">
                  <c:v>22725000</c:v>
                </c:pt>
                <c:pt idx="621">
                  <c:v>22775000</c:v>
                </c:pt>
                <c:pt idx="622">
                  <c:v>22825000</c:v>
                </c:pt>
                <c:pt idx="623">
                  <c:v>22875000</c:v>
                </c:pt>
                <c:pt idx="624">
                  <c:v>22925000</c:v>
                </c:pt>
                <c:pt idx="625">
                  <c:v>22975000</c:v>
                </c:pt>
                <c:pt idx="626">
                  <c:v>23025000</c:v>
                </c:pt>
                <c:pt idx="627">
                  <c:v>23075000</c:v>
                </c:pt>
                <c:pt idx="628">
                  <c:v>23125000</c:v>
                </c:pt>
                <c:pt idx="629">
                  <c:v>23175000</c:v>
                </c:pt>
                <c:pt idx="630">
                  <c:v>23225000</c:v>
                </c:pt>
                <c:pt idx="631">
                  <c:v>23275000</c:v>
                </c:pt>
                <c:pt idx="632">
                  <c:v>23325000</c:v>
                </c:pt>
                <c:pt idx="633">
                  <c:v>23375000</c:v>
                </c:pt>
                <c:pt idx="634">
                  <c:v>23425000</c:v>
                </c:pt>
                <c:pt idx="635">
                  <c:v>23475000</c:v>
                </c:pt>
                <c:pt idx="636">
                  <c:v>23525000</c:v>
                </c:pt>
                <c:pt idx="637">
                  <c:v>23575000</c:v>
                </c:pt>
                <c:pt idx="638">
                  <c:v>23625000</c:v>
                </c:pt>
                <c:pt idx="639">
                  <c:v>23675000</c:v>
                </c:pt>
                <c:pt idx="640">
                  <c:v>23725000</c:v>
                </c:pt>
                <c:pt idx="641">
                  <c:v>23775000</c:v>
                </c:pt>
                <c:pt idx="642">
                  <c:v>23825000</c:v>
                </c:pt>
                <c:pt idx="643">
                  <c:v>23875000</c:v>
                </c:pt>
                <c:pt idx="644">
                  <c:v>23925000</c:v>
                </c:pt>
                <c:pt idx="645">
                  <c:v>23975000</c:v>
                </c:pt>
                <c:pt idx="646">
                  <c:v>24025000</c:v>
                </c:pt>
                <c:pt idx="647">
                  <c:v>24075000</c:v>
                </c:pt>
                <c:pt idx="648">
                  <c:v>24125000</c:v>
                </c:pt>
                <c:pt idx="649">
                  <c:v>24175000</c:v>
                </c:pt>
                <c:pt idx="650">
                  <c:v>24225000</c:v>
                </c:pt>
                <c:pt idx="651">
                  <c:v>24275000</c:v>
                </c:pt>
                <c:pt idx="652">
                  <c:v>24325000</c:v>
                </c:pt>
                <c:pt idx="653">
                  <c:v>24375000</c:v>
                </c:pt>
                <c:pt idx="654">
                  <c:v>24425000</c:v>
                </c:pt>
                <c:pt idx="655">
                  <c:v>24475000</c:v>
                </c:pt>
                <c:pt idx="656">
                  <c:v>24525000</c:v>
                </c:pt>
                <c:pt idx="657">
                  <c:v>24575000</c:v>
                </c:pt>
                <c:pt idx="658">
                  <c:v>24625000</c:v>
                </c:pt>
                <c:pt idx="659">
                  <c:v>24675000</c:v>
                </c:pt>
                <c:pt idx="660">
                  <c:v>24725000</c:v>
                </c:pt>
                <c:pt idx="661">
                  <c:v>24775000</c:v>
                </c:pt>
                <c:pt idx="662">
                  <c:v>24825000</c:v>
                </c:pt>
                <c:pt idx="663">
                  <c:v>24875000</c:v>
                </c:pt>
                <c:pt idx="664">
                  <c:v>24925000</c:v>
                </c:pt>
                <c:pt idx="665">
                  <c:v>24975000</c:v>
                </c:pt>
                <c:pt idx="666">
                  <c:v>25025000</c:v>
                </c:pt>
                <c:pt idx="667">
                  <c:v>25075000</c:v>
                </c:pt>
                <c:pt idx="668">
                  <c:v>25125000</c:v>
                </c:pt>
                <c:pt idx="669">
                  <c:v>25175000</c:v>
                </c:pt>
                <c:pt idx="670">
                  <c:v>25225000</c:v>
                </c:pt>
                <c:pt idx="671">
                  <c:v>25275000</c:v>
                </c:pt>
                <c:pt idx="672">
                  <c:v>25325000</c:v>
                </c:pt>
                <c:pt idx="673">
                  <c:v>25375000</c:v>
                </c:pt>
                <c:pt idx="674">
                  <c:v>25425000</c:v>
                </c:pt>
                <c:pt idx="675">
                  <c:v>25475000</c:v>
                </c:pt>
                <c:pt idx="676">
                  <c:v>25525000</c:v>
                </c:pt>
                <c:pt idx="677">
                  <c:v>25575000</c:v>
                </c:pt>
                <c:pt idx="678">
                  <c:v>25625000</c:v>
                </c:pt>
                <c:pt idx="679">
                  <c:v>25675000</c:v>
                </c:pt>
                <c:pt idx="680">
                  <c:v>25725000</c:v>
                </c:pt>
                <c:pt idx="681">
                  <c:v>25775000</c:v>
                </c:pt>
                <c:pt idx="682">
                  <c:v>25825000</c:v>
                </c:pt>
                <c:pt idx="683">
                  <c:v>25875000</c:v>
                </c:pt>
                <c:pt idx="684">
                  <c:v>25925000</c:v>
                </c:pt>
                <c:pt idx="685">
                  <c:v>25975000</c:v>
                </c:pt>
                <c:pt idx="686">
                  <c:v>26025000</c:v>
                </c:pt>
                <c:pt idx="687">
                  <c:v>26075000</c:v>
                </c:pt>
                <c:pt idx="688">
                  <c:v>26125000</c:v>
                </c:pt>
                <c:pt idx="689">
                  <c:v>26175000</c:v>
                </c:pt>
                <c:pt idx="690">
                  <c:v>26225000</c:v>
                </c:pt>
                <c:pt idx="691">
                  <c:v>26275000</c:v>
                </c:pt>
                <c:pt idx="692">
                  <c:v>26325000</c:v>
                </c:pt>
                <c:pt idx="693">
                  <c:v>26375000</c:v>
                </c:pt>
                <c:pt idx="694">
                  <c:v>26425000</c:v>
                </c:pt>
                <c:pt idx="695">
                  <c:v>26475000</c:v>
                </c:pt>
                <c:pt idx="696">
                  <c:v>26525000</c:v>
                </c:pt>
                <c:pt idx="697">
                  <c:v>26575000</c:v>
                </c:pt>
                <c:pt idx="698">
                  <c:v>26625000</c:v>
                </c:pt>
                <c:pt idx="699">
                  <c:v>26675000</c:v>
                </c:pt>
                <c:pt idx="700">
                  <c:v>26725000</c:v>
                </c:pt>
                <c:pt idx="701">
                  <c:v>26775000</c:v>
                </c:pt>
                <c:pt idx="702">
                  <c:v>26825000</c:v>
                </c:pt>
                <c:pt idx="703">
                  <c:v>26875000</c:v>
                </c:pt>
                <c:pt idx="704">
                  <c:v>26925000</c:v>
                </c:pt>
                <c:pt idx="705">
                  <c:v>26975000</c:v>
                </c:pt>
                <c:pt idx="706">
                  <c:v>27025000</c:v>
                </c:pt>
                <c:pt idx="707">
                  <c:v>27075000</c:v>
                </c:pt>
                <c:pt idx="708">
                  <c:v>27125000</c:v>
                </c:pt>
                <c:pt idx="709">
                  <c:v>27175000</c:v>
                </c:pt>
                <c:pt idx="710">
                  <c:v>27225000</c:v>
                </c:pt>
                <c:pt idx="711">
                  <c:v>27275000</c:v>
                </c:pt>
                <c:pt idx="712">
                  <c:v>27325000</c:v>
                </c:pt>
                <c:pt idx="713">
                  <c:v>27375000</c:v>
                </c:pt>
                <c:pt idx="714">
                  <c:v>27425000</c:v>
                </c:pt>
                <c:pt idx="715">
                  <c:v>27475000</c:v>
                </c:pt>
                <c:pt idx="716">
                  <c:v>27525000</c:v>
                </c:pt>
                <c:pt idx="717">
                  <c:v>27575000</c:v>
                </c:pt>
                <c:pt idx="718">
                  <c:v>27625000</c:v>
                </c:pt>
                <c:pt idx="719">
                  <c:v>27675000</c:v>
                </c:pt>
                <c:pt idx="720">
                  <c:v>27725000</c:v>
                </c:pt>
                <c:pt idx="721">
                  <c:v>27775000</c:v>
                </c:pt>
                <c:pt idx="722">
                  <c:v>27825000</c:v>
                </c:pt>
                <c:pt idx="723">
                  <c:v>27875000</c:v>
                </c:pt>
                <c:pt idx="724">
                  <c:v>27925000</c:v>
                </c:pt>
                <c:pt idx="725">
                  <c:v>27975000</c:v>
                </c:pt>
                <c:pt idx="726">
                  <c:v>28025000</c:v>
                </c:pt>
                <c:pt idx="727">
                  <c:v>28075000</c:v>
                </c:pt>
                <c:pt idx="728">
                  <c:v>28125000</c:v>
                </c:pt>
                <c:pt idx="729">
                  <c:v>28175000</c:v>
                </c:pt>
                <c:pt idx="730">
                  <c:v>28225000</c:v>
                </c:pt>
                <c:pt idx="731">
                  <c:v>28275000</c:v>
                </c:pt>
                <c:pt idx="732">
                  <c:v>28325000</c:v>
                </c:pt>
                <c:pt idx="733">
                  <c:v>28375000</c:v>
                </c:pt>
                <c:pt idx="734">
                  <c:v>28425000</c:v>
                </c:pt>
                <c:pt idx="735">
                  <c:v>28475000</c:v>
                </c:pt>
                <c:pt idx="736">
                  <c:v>28525000</c:v>
                </c:pt>
                <c:pt idx="737">
                  <c:v>28575000</c:v>
                </c:pt>
                <c:pt idx="738">
                  <c:v>28625000</c:v>
                </c:pt>
                <c:pt idx="739">
                  <c:v>28675000</c:v>
                </c:pt>
                <c:pt idx="740">
                  <c:v>28725000</c:v>
                </c:pt>
                <c:pt idx="741">
                  <c:v>28775000</c:v>
                </c:pt>
                <c:pt idx="742">
                  <c:v>28825000</c:v>
                </c:pt>
                <c:pt idx="743">
                  <c:v>28875000</c:v>
                </c:pt>
                <c:pt idx="744">
                  <c:v>28925000</c:v>
                </c:pt>
                <c:pt idx="745">
                  <c:v>28975000</c:v>
                </c:pt>
                <c:pt idx="746">
                  <c:v>29025000</c:v>
                </c:pt>
                <c:pt idx="747">
                  <c:v>29075000</c:v>
                </c:pt>
                <c:pt idx="748">
                  <c:v>29125000</c:v>
                </c:pt>
                <c:pt idx="749">
                  <c:v>29175000</c:v>
                </c:pt>
                <c:pt idx="750">
                  <c:v>29225000</c:v>
                </c:pt>
                <c:pt idx="751">
                  <c:v>29275000</c:v>
                </c:pt>
                <c:pt idx="752">
                  <c:v>29325000</c:v>
                </c:pt>
                <c:pt idx="753">
                  <c:v>29375000</c:v>
                </c:pt>
                <c:pt idx="754">
                  <c:v>29425000</c:v>
                </c:pt>
                <c:pt idx="755">
                  <c:v>29475000</c:v>
                </c:pt>
                <c:pt idx="756">
                  <c:v>29525000</c:v>
                </c:pt>
                <c:pt idx="757">
                  <c:v>29575000</c:v>
                </c:pt>
                <c:pt idx="758">
                  <c:v>29625000</c:v>
                </c:pt>
                <c:pt idx="759">
                  <c:v>29675000</c:v>
                </c:pt>
                <c:pt idx="760">
                  <c:v>29725000</c:v>
                </c:pt>
                <c:pt idx="761">
                  <c:v>29775000</c:v>
                </c:pt>
                <c:pt idx="762">
                  <c:v>29825000</c:v>
                </c:pt>
                <c:pt idx="763">
                  <c:v>29875000</c:v>
                </c:pt>
                <c:pt idx="764">
                  <c:v>29925000</c:v>
                </c:pt>
                <c:pt idx="765">
                  <c:v>29975000</c:v>
                </c:pt>
              </c:numCache>
            </c:numRef>
          </c:xVal>
          <c:yVal>
            <c:numRef>
              <c:f>N120405Shot!$B$2:$B$767</c:f>
              <c:numCache>
                <c:formatCode>0.00000E+00</c:formatCode>
                <c:ptCount val="7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6003293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6015808</c:v>
                </c:pt>
                <c:pt idx="24">
                  <c:v>5999251</c:v>
                </c:pt>
                <c:pt idx="25">
                  <c:v>6324140</c:v>
                </c:pt>
                <c:pt idx="26">
                  <c:v>11018050</c:v>
                </c:pt>
                <c:pt idx="27">
                  <c:v>6090013</c:v>
                </c:pt>
                <c:pt idx="28">
                  <c:v>17635390</c:v>
                </c:pt>
                <c:pt idx="29">
                  <c:v>30083300</c:v>
                </c:pt>
                <c:pt idx="30">
                  <c:v>30132820</c:v>
                </c:pt>
                <c:pt idx="31">
                  <c:v>36112960</c:v>
                </c:pt>
                <c:pt idx="32">
                  <c:v>6199459</c:v>
                </c:pt>
                <c:pt idx="33">
                  <c:v>6154627</c:v>
                </c:pt>
                <c:pt idx="34">
                  <c:v>24304130</c:v>
                </c:pt>
                <c:pt idx="35">
                  <c:v>41962190</c:v>
                </c:pt>
                <c:pt idx="36">
                  <c:v>23936450</c:v>
                </c:pt>
                <c:pt idx="37">
                  <c:v>29920280</c:v>
                </c:pt>
                <c:pt idx="38">
                  <c:v>61620900</c:v>
                </c:pt>
                <c:pt idx="39">
                  <c:v>81738500</c:v>
                </c:pt>
                <c:pt idx="40">
                  <c:v>101592900</c:v>
                </c:pt>
                <c:pt idx="41">
                  <c:v>111986400</c:v>
                </c:pt>
                <c:pt idx="42">
                  <c:v>24700950</c:v>
                </c:pt>
                <c:pt idx="43">
                  <c:v>60132800</c:v>
                </c:pt>
                <c:pt idx="44">
                  <c:v>136513100</c:v>
                </c:pt>
                <c:pt idx="45">
                  <c:v>86851940</c:v>
                </c:pt>
                <c:pt idx="46">
                  <c:v>133380000</c:v>
                </c:pt>
                <c:pt idx="47">
                  <c:v>74128910</c:v>
                </c:pt>
                <c:pt idx="48">
                  <c:v>126301000</c:v>
                </c:pt>
                <c:pt idx="49">
                  <c:v>128510700</c:v>
                </c:pt>
                <c:pt idx="50">
                  <c:v>279459300</c:v>
                </c:pt>
                <c:pt idx="51">
                  <c:v>275588500</c:v>
                </c:pt>
                <c:pt idx="52">
                  <c:v>321106600</c:v>
                </c:pt>
                <c:pt idx="53">
                  <c:v>280483600</c:v>
                </c:pt>
                <c:pt idx="54">
                  <c:v>402018600</c:v>
                </c:pt>
                <c:pt idx="55">
                  <c:v>474589400</c:v>
                </c:pt>
                <c:pt idx="56">
                  <c:v>508121000</c:v>
                </c:pt>
                <c:pt idx="57">
                  <c:v>608270600</c:v>
                </c:pt>
                <c:pt idx="58">
                  <c:v>669193300</c:v>
                </c:pt>
                <c:pt idx="59">
                  <c:v>799160700</c:v>
                </c:pt>
                <c:pt idx="60">
                  <c:v>873980800</c:v>
                </c:pt>
                <c:pt idx="61">
                  <c:v>925858700</c:v>
                </c:pt>
                <c:pt idx="62">
                  <c:v>954392400</c:v>
                </c:pt>
                <c:pt idx="63">
                  <c:v>951626800</c:v>
                </c:pt>
                <c:pt idx="64">
                  <c:v>1283179000</c:v>
                </c:pt>
                <c:pt idx="65">
                  <c:v>1281075000</c:v>
                </c:pt>
                <c:pt idx="66">
                  <c:v>1508847000</c:v>
                </c:pt>
                <c:pt idx="67">
                  <c:v>1628900000</c:v>
                </c:pt>
                <c:pt idx="68">
                  <c:v>1462426000</c:v>
                </c:pt>
                <c:pt idx="69">
                  <c:v>1865010000</c:v>
                </c:pt>
                <c:pt idx="70">
                  <c:v>1697278000</c:v>
                </c:pt>
                <c:pt idx="71">
                  <c:v>1876506000</c:v>
                </c:pt>
                <c:pt idx="72">
                  <c:v>2027218000</c:v>
                </c:pt>
                <c:pt idx="73">
                  <c:v>2053282000</c:v>
                </c:pt>
                <c:pt idx="74">
                  <c:v>2360853000</c:v>
                </c:pt>
                <c:pt idx="75">
                  <c:v>2393732000</c:v>
                </c:pt>
                <c:pt idx="76">
                  <c:v>2535544000</c:v>
                </c:pt>
                <c:pt idx="77">
                  <c:v>2584647000</c:v>
                </c:pt>
                <c:pt idx="78">
                  <c:v>2470093000</c:v>
                </c:pt>
                <c:pt idx="79">
                  <c:v>2880335000</c:v>
                </c:pt>
                <c:pt idx="80">
                  <c:v>2745810000</c:v>
                </c:pt>
                <c:pt idx="81">
                  <c:v>2510851000</c:v>
                </c:pt>
                <c:pt idx="82">
                  <c:v>2705805000</c:v>
                </c:pt>
                <c:pt idx="83">
                  <c:v>2892319000</c:v>
                </c:pt>
                <c:pt idx="84">
                  <c:v>2874491000</c:v>
                </c:pt>
                <c:pt idx="85">
                  <c:v>3159245000</c:v>
                </c:pt>
                <c:pt idx="86">
                  <c:v>3057356000</c:v>
                </c:pt>
                <c:pt idx="87">
                  <c:v>2962242000</c:v>
                </c:pt>
                <c:pt idx="88">
                  <c:v>3166471000</c:v>
                </c:pt>
                <c:pt idx="89">
                  <c:v>3154956000</c:v>
                </c:pt>
                <c:pt idx="90">
                  <c:v>2828447000</c:v>
                </c:pt>
                <c:pt idx="91">
                  <c:v>3006524000</c:v>
                </c:pt>
                <c:pt idx="92">
                  <c:v>3229324000</c:v>
                </c:pt>
                <c:pt idx="93">
                  <c:v>3319800000</c:v>
                </c:pt>
                <c:pt idx="94">
                  <c:v>3472986000</c:v>
                </c:pt>
                <c:pt idx="95">
                  <c:v>3281136000</c:v>
                </c:pt>
                <c:pt idx="96">
                  <c:v>3527552000</c:v>
                </c:pt>
                <c:pt idx="97">
                  <c:v>3618767000</c:v>
                </c:pt>
                <c:pt idx="98">
                  <c:v>3691886000</c:v>
                </c:pt>
                <c:pt idx="99">
                  <c:v>3743038000</c:v>
                </c:pt>
                <c:pt idx="100">
                  <c:v>3635017000</c:v>
                </c:pt>
                <c:pt idx="101">
                  <c:v>3937912000</c:v>
                </c:pt>
                <c:pt idx="102">
                  <c:v>3688174000</c:v>
                </c:pt>
                <c:pt idx="103">
                  <c:v>3757555000</c:v>
                </c:pt>
                <c:pt idx="104">
                  <c:v>4410090000</c:v>
                </c:pt>
                <c:pt idx="105">
                  <c:v>4533105000</c:v>
                </c:pt>
                <c:pt idx="106">
                  <c:v>4365773000</c:v>
                </c:pt>
                <c:pt idx="107">
                  <c:v>4302705000</c:v>
                </c:pt>
                <c:pt idx="108">
                  <c:v>4579638000</c:v>
                </c:pt>
                <c:pt idx="109">
                  <c:v>4778518000</c:v>
                </c:pt>
                <c:pt idx="110">
                  <c:v>5363889000</c:v>
                </c:pt>
                <c:pt idx="111">
                  <c:v>4557783000</c:v>
                </c:pt>
                <c:pt idx="112">
                  <c:v>5686317000</c:v>
                </c:pt>
                <c:pt idx="113">
                  <c:v>5503701000</c:v>
                </c:pt>
                <c:pt idx="114">
                  <c:v>5760158000</c:v>
                </c:pt>
                <c:pt idx="115">
                  <c:v>5823038000</c:v>
                </c:pt>
                <c:pt idx="116">
                  <c:v>6018562000</c:v>
                </c:pt>
                <c:pt idx="117">
                  <c:v>5842322000</c:v>
                </c:pt>
                <c:pt idx="118">
                  <c:v>6469505000</c:v>
                </c:pt>
                <c:pt idx="119">
                  <c:v>6492319000</c:v>
                </c:pt>
                <c:pt idx="120">
                  <c:v>6593327000</c:v>
                </c:pt>
                <c:pt idx="121">
                  <c:v>6779661000</c:v>
                </c:pt>
                <c:pt idx="122">
                  <c:v>6883304000</c:v>
                </c:pt>
                <c:pt idx="123">
                  <c:v>7190553000</c:v>
                </c:pt>
                <c:pt idx="124">
                  <c:v>7398019000</c:v>
                </c:pt>
                <c:pt idx="125">
                  <c:v>8283494000</c:v>
                </c:pt>
                <c:pt idx="126">
                  <c:v>8036573000</c:v>
                </c:pt>
                <c:pt idx="127">
                  <c:v>8715434000</c:v>
                </c:pt>
                <c:pt idx="128">
                  <c:v>8745194000</c:v>
                </c:pt>
                <c:pt idx="129">
                  <c:v>8838640000</c:v>
                </c:pt>
                <c:pt idx="130">
                  <c:v>9558659000</c:v>
                </c:pt>
                <c:pt idx="131">
                  <c:v>10079440000</c:v>
                </c:pt>
                <c:pt idx="132">
                  <c:v>9792497000</c:v>
                </c:pt>
                <c:pt idx="133">
                  <c:v>9974222000</c:v>
                </c:pt>
                <c:pt idx="134">
                  <c:v>10701180000</c:v>
                </c:pt>
                <c:pt idx="135">
                  <c:v>11254870000</c:v>
                </c:pt>
                <c:pt idx="136">
                  <c:v>11261140000</c:v>
                </c:pt>
                <c:pt idx="137">
                  <c:v>11894260000</c:v>
                </c:pt>
                <c:pt idx="138">
                  <c:v>12116740000</c:v>
                </c:pt>
                <c:pt idx="139">
                  <c:v>12753900000</c:v>
                </c:pt>
                <c:pt idx="140">
                  <c:v>13760810000</c:v>
                </c:pt>
                <c:pt idx="141">
                  <c:v>14102220000</c:v>
                </c:pt>
                <c:pt idx="142">
                  <c:v>14739320000</c:v>
                </c:pt>
                <c:pt idx="143">
                  <c:v>14838570000</c:v>
                </c:pt>
                <c:pt idx="144">
                  <c:v>16053890000</c:v>
                </c:pt>
                <c:pt idx="145">
                  <c:v>16630590000</c:v>
                </c:pt>
                <c:pt idx="146">
                  <c:v>16720100000</c:v>
                </c:pt>
                <c:pt idx="147">
                  <c:v>18370740000</c:v>
                </c:pt>
                <c:pt idx="148">
                  <c:v>18924280000</c:v>
                </c:pt>
                <c:pt idx="149">
                  <c:v>20644490000</c:v>
                </c:pt>
                <c:pt idx="150">
                  <c:v>19701360000</c:v>
                </c:pt>
                <c:pt idx="151">
                  <c:v>21542390000</c:v>
                </c:pt>
                <c:pt idx="152">
                  <c:v>22480340000</c:v>
                </c:pt>
                <c:pt idx="153">
                  <c:v>24063380000</c:v>
                </c:pt>
                <c:pt idx="154">
                  <c:v>23971150000</c:v>
                </c:pt>
                <c:pt idx="155">
                  <c:v>26052500000</c:v>
                </c:pt>
                <c:pt idx="156">
                  <c:v>27258380000</c:v>
                </c:pt>
                <c:pt idx="157">
                  <c:v>28073070000</c:v>
                </c:pt>
                <c:pt idx="158">
                  <c:v>29460070000</c:v>
                </c:pt>
                <c:pt idx="159">
                  <c:v>32276720000</c:v>
                </c:pt>
                <c:pt idx="160">
                  <c:v>33222390000</c:v>
                </c:pt>
                <c:pt idx="161">
                  <c:v>33383470000</c:v>
                </c:pt>
                <c:pt idx="162">
                  <c:v>35489500000</c:v>
                </c:pt>
                <c:pt idx="163">
                  <c:v>38376580000</c:v>
                </c:pt>
                <c:pt idx="164">
                  <c:v>40452190000</c:v>
                </c:pt>
                <c:pt idx="165">
                  <c:v>42510900000</c:v>
                </c:pt>
                <c:pt idx="166">
                  <c:v>43754730000</c:v>
                </c:pt>
                <c:pt idx="167">
                  <c:v>47090010000</c:v>
                </c:pt>
                <c:pt idx="168">
                  <c:v>49211060000</c:v>
                </c:pt>
                <c:pt idx="169">
                  <c:v>52313950000</c:v>
                </c:pt>
                <c:pt idx="170">
                  <c:v>54263080000</c:v>
                </c:pt>
                <c:pt idx="171">
                  <c:v>58613690000</c:v>
                </c:pt>
                <c:pt idx="172">
                  <c:v>60404810000</c:v>
                </c:pt>
                <c:pt idx="173">
                  <c:v>63707230000</c:v>
                </c:pt>
                <c:pt idx="174">
                  <c:v>67355020000</c:v>
                </c:pt>
                <c:pt idx="175">
                  <c:v>71292440000</c:v>
                </c:pt>
                <c:pt idx="176">
                  <c:v>73363950000</c:v>
                </c:pt>
                <c:pt idx="177">
                  <c:v>79902380000</c:v>
                </c:pt>
                <c:pt idx="178">
                  <c:v>81710700000</c:v>
                </c:pt>
                <c:pt idx="179">
                  <c:v>86301570000</c:v>
                </c:pt>
                <c:pt idx="180">
                  <c:v>91985760000</c:v>
                </c:pt>
                <c:pt idx="181">
                  <c:v>94434610000</c:v>
                </c:pt>
                <c:pt idx="182">
                  <c:v>97575820000</c:v>
                </c:pt>
                <c:pt idx="183">
                  <c:v>100871200000</c:v>
                </c:pt>
                <c:pt idx="184">
                  <c:v>107322500000</c:v>
                </c:pt>
                <c:pt idx="185">
                  <c:v>112111000000</c:v>
                </c:pt>
                <c:pt idx="186">
                  <c:v>75388690000</c:v>
                </c:pt>
                <c:pt idx="187">
                  <c:v>74595140000</c:v>
                </c:pt>
                <c:pt idx="188">
                  <c:v>75006440000</c:v>
                </c:pt>
                <c:pt idx="189">
                  <c:v>73668470000</c:v>
                </c:pt>
                <c:pt idx="190">
                  <c:v>72802430000</c:v>
                </c:pt>
                <c:pt idx="191">
                  <c:v>70555310000</c:v>
                </c:pt>
                <c:pt idx="192">
                  <c:v>68460070000</c:v>
                </c:pt>
                <c:pt idx="193">
                  <c:v>70398570000</c:v>
                </c:pt>
                <c:pt idx="194">
                  <c:v>70696320000</c:v>
                </c:pt>
                <c:pt idx="195">
                  <c:v>69719340000</c:v>
                </c:pt>
                <c:pt idx="196">
                  <c:v>74685440000</c:v>
                </c:pt>
                <c:pt idx="197">
                  <c:v>84190440000</c:v>
                </c:pt>
                <c:pt idx="198">
                  <c:v>86252590000</c:v>
                </c:pt>
                <c:pt idx="199">
                  <c:v>83111770000</c:v>
                </c:pt>
                <c:pt idx="200">
                  <c:v>81404600000</c:v>
                </c:pt>
                <c:pt idx="201">
                  <c:v>79232150000</c:v>
                </c:pt>
                <c:pt idx="202">
                  <c:v>76719120000</c:v>
                </c:pt>
                <c:pt idx="203">
                  <c:v>74753200000</c:v>
                </c:pt>
                <c:pt idx="204">
                  <c:v>73023180000</c:v>
                </c:pt>
                <c:pt idx="205">
                  <c:v>70543940000</c:v>
                </c:pt>
                <c:pt idx="206">
                  <c:v>70801140000</c:v>
                </c:pt>
                <c:pt idx="207">
                  <c:v>71425430000</c:v>
                </c:pt>
                <c:pt idx="208">
                  <c:v>69157890000</c:v>
                </c:pt>
                <c:pt idx="209">
                  <c:v>68483560000</c:v>
                </c:pt>
                <c:pt idx="210">
                  <c:v>66766500000</c:v>
                </c:pt>
                <c:pt idx="211">
                  <c:v>66217410000</c:v>
                </c:pt>
                <c:pt idx="212">
                  <c:v>67602000000</c:v>
                </c:pt>
                <c:pt idx="213">
                  <c:v>92919720000</c:v>
                </c:pt>
                <c:pt idx="214">
                  <c:v>152657800000</c:v>
                </c:pt>
                <c:pt idx="215">
                  <c:v>161684100000</c:v>
                </c:pt>
                <c:pt idx="216">
                  <c:v>100459000000</c:v>
                </c:pt>
                <c:pt idx="217">
                  <c:v>64049820000</c:v>
                </c:pt>
                <c:pt idx="218">
                  <c:v>58020600000</c:v>
                </c:pt>
                <c:pt idx="219">
                  <c:v>56470790000</c:v>
                </c:pt>
                <c:pt idx="220">
                  <c:v>54412070000</c:v>
                </c:pt>
                <c:pt idx="221">
                  <c:v>52680720000</c:v>
                </c:pt>
                <c:pt idx="222">
                  <c:v>52072690000</c:v>
                </c:pt>
                <c:pt idx="223">
                  <c:v>51148560000</c:v>
                </c:pt>
                <c:pt idx="224">
                  <c:v>53695540000</c:v>
                </c:pt>
                <c:pt idx="225">
                  <c:v>51685170000</c:v>
                </c:pt>
                <c:pt idx="226">
                  <c:v>52138710000</c:v>
                </c:pt>
                <c:pt idx="227">
                  <c:v>51940170000</c:v>
                </c:pt>
                <c:pt idx="228">
                  <c:v>52077680000</c:v>
                </c:pt>
                <c:pt idx="229">
                  <c:v>53501980000</c:v>
                </c:pt>
                <c:pt idx="230">
                  <c:v>52982540000</c:v>
                </c:pt>
                <c:pt idx="231">
                  <c:v>53207390000</c:v>
                </c:pt>
                <c:pt idx="232">
                  <c:v>52257180000</c:v>
                </c:pt>
                <c:pt idx="233">
                  <c:v>53545920000</c:v>
                </c:pt>
                <c:pt idx="234">
                  <c:v>55683380000</c:v>
                </c:pt>
                <c:pt idx="235">
                  <c:v>59088220000</c:v>
                </c:pt>
                <c:pt idx="236">
                  <c:v>63235770000</c:v>
                </c:pt>
                <c:pt idx="237">
                  <c:v>64949740000</c:v>
                </c:pt>
                <c:pt idx="238">
                  <c:v>63646890000</c:v>
                </c:pt>
                <c:pt idx="239">
                  <c:v>64380980000</c:v>
                </c:pt>
                <c:pt idx="240">
                  <c:v>63359170000</c:v>
                </c:pt>
                <c:pt idx="241">
                  <c:v>61574840000</c:v>
                </c:pt>
                <c:pt idx="242">
                  <c:v>59712090000</c:v>
                </c:pt>
                <c:pt idx="243">
                  <c:v>60640670000</c:v>
                </c:pt>
                <c:pt idx="244">
                  <c:v>57391330000</c:v>
                </c:pt>
                <c:pt idx="245">
                  <c:v>58576930000</c:v>
                </c:pt>
                <c:pt idx="246">
                  <c:v>57115670000</c:v>
                </c:pt>
                <c:pt idx="247">
                  <c:v>54862970000</c:v>
                </c:pt>
                <c:pt idx="248">
                  <c:v>54224870000</c:v>
                </c:pt>
                <c:pt idx="249">
                  <c:v>54392880000</c:v>
                </c:pt>
                <c:pt idx="250">
                  <c:v>53225610000</c:v>
                </c:pt>
                <c:pt idx="251">
                  <c:v>52164240000</c:v>
                </c:pt>
                <c:pt idx="252">
                  <c:v>50099860000</c:v>
                </c:pt>
                <c:pt idx="253">
                  <c:v>48116300000</c:v>
                </c:pt>
                <c:pt idx="254">
                  <c:v>48494030000</c:v>
                </c:pt>
                <c:pt idx="255">
                  <c:v>46628100000</c:v>
                </c:pt>
                <c:pt idx="256">
                  <c:v>47231720000</c:v>
                </c:pt>
                <c:pt idx="257">
                  <c:v>46527750000</c:v>
                </c:pt>
                <c:pt idx="258">
                  <c:v>47228290000</c:v>
                </c:pt>
                <c:pt idx="259">
                  <c:v>46372720000</c:v>
                </c:pt>
                <c:pt idx="260">
                  <c:v>45267030000</c:v>
                </c:pt>
                <c:pt idx="261">
                  <c:v>46327480000</c:v>
                </c:pt>
                <c:pt idx="262">
                  <c:v>46812390000</c:v>
                </c:pt>
                <c:pt idx="263">
                  <c:v>45619220000</c:v>
                </c:pt>
                <c:pt idx="264">
                  <c:v>45924790000</c:v>
                </c:pt>
                <c:pt idx="265">
                  <c:v>44648610000</c:v>
                </c:pt>
                <c:pt idx="266">
                  <c:v>46338410000</c:v>
                </c:pt>
                <c:pt idx="267">
                  <c:v>45007040000</c:v>
                </c:pt>
                <c:pt idx="268">
                  <c:v>46151640000</c:v>
                </c:pt>
                <c:pt idx="269">
                  <c:v>45848400000</c:v>
                </c:pt>
                <c:pt idx="270">
                  <c:v>42390100000</c:v>
                </c:pt>
                <c:pt idx="271">
                  <c:v>42874890000</c:v>
                </c:pt>
                <c:pt idx="272">
                  <c:v>41125390000</c:v>
                </c:pt>
                <c:pt idx="273">
                  <c:v>41673840000</c:v>
                </c:pt>
                <c:pt idx="274">
                  <c:v>40496480000</c:v>
                </c:pt>
                <c:pt idx="275">
                  <c:v>40995520000</c:v>
                </c:pt>
                <c:pt idx="276">
                  <c:v>39897980000</c:v>
                </c:pt>
                <c:pt idx="277">
                  <c:v>39826820000</c:v>
                </c:pt>
                <c:pt idx="278">
                  <c:v>39425500000</c:v>
                </c:pt>
                <c:pt idx="279">
                  <c:v>41117240000</c:v>
                </c:pt>
                <c:pt idx="280">
                  <c:v>40530300000</c:v>
                </c:pt>
                <c:pt idx="281">
                  <c:v>40146660000</c:v>
                </c:pt>
                <c:pt idx="282">
                  <c:v>40706500000</c:v>
                </c:pt>
                <c:pt idx="283">
                  <c:v>41075940000</c:v>
                </c:pt>
                <c:pt idx="284">
                  <c:v>40667250000</c:v>
                </c:pt>
                <c:pt idx="285">
                  <c:v>42119350000</c:v>
                </c:pt>
                <c:pt idx="286">
                  <c:v>41967890000</c:v>
                </c:pt>
                <c:pt idx="287">
                  <c:v>42169420000</c:v>
                </c:pt>
                <c:pt idx="288">
                  <c:v>43326910000</c:v>
                </c:pt>
                <c:pt idx="289">
                  <c:v>42577730000</c:v>
                </c:pt>
                <c:pt idx="290">
                  <c:v>44723080000</c:v>
                </c:pt>
                <c:pt idx="291">
                  <c:v>44221570000</c:v>
                </c:pt>
                <c:pt idx="292">
                  <c:v>44762510000</c:v>
                </c:pt>
                <c:pt idx="293">
                  <c:v>46196310000</c:v>
                </c:pt>
                <c:pt idx="294">
                  <c:v>46450310000</c:v>
                </c:pt>
                <c:pt idx="295">
                  <c:v>44636620000</c:v>
                </c:pt>
                <c:pt idx="296">
                  <c:v>46661990000</c:v>
                </c:pt>
                <c:pt idx="297">
                  <c:v>44197120000</c:v>
                </c:pt>
                <c:pt idx="298">
                  <c:v>44532030000</c:v>
                </c:pt>
                <c:pt idx="299">
                  <c:v>44606470000</c:v>
                </c:pt>
                <c:pt idx="300">
                  <c:v>45098080000</c:v>
                </c:pt>
                <c:pt idx="301">
                  <c:v>45528750000</c:v>
                </c:pt>
                <c:pt idx="302">
                  <c:v>45406730000</c:v>
                </c:pt>
                <c:pt idx="303">
                  <c:v>45533160000</c:v>
                </c:pt>
                <c:pt idx="304">
                  <c:v>44916430000</c:v>
                </c:pt>
                <c:pt idx="305">
                  <c:v>45658690000</c:v>
                </c:pt>
                <c:pt idx="306">
                  <c:v>45126030000</c:v>
                </c:pt>
                <c:pt idx="307">
                  <c:v>44769370000</c:v>
                </c:pt>
                <c:pt idx="308">
                  <c:v>46004290000</c:v>
                </c:pt>
                <c:pt idx="309">
                  <c:v>45331770000</c:v>
                </c:pt>
                <c:pt idx="310">
                  <c:v>44088530000</c:v>
                </c:pt>
                <c:pt idx="311">
                  <c:v>44616840000</c:v>
                </c:pt>
                <c:pt idx="312">
                  <c:v>44446660000</c:v>
                </c:pt>
                <c:pt idx="313">
                  <c:v>44406430000</c:v>
                </c:pt>
                <c:pt idx="314">
                  <c:v>44102330000</c:v>
                </c:pt>
                <c:pt idx="315">
                  <c:v>44101650000</c:v>
                </c:pt>
                <c:pt idx="316">
                  <c:v>43912650000</c:v>
                </c:pt>
                <c:pt idx="317">
                  <c:v>43637350000</c:v>
                </c:pt>
                <c:pt idx="318">
                  <c:v>45386580000</c:v>
                </c:pt>
                <c:pt idx="319">
                  <c:v>45194020000</c:v>
                </c:pt>
                <c:pt idx="320">
                  <c:v>47462930000</c:v>
                </c:pt>
                <c:pt idx="321">
                  <c:v>46679830000</c:v>
                </c:pt>
                <c:pt idx="322">
                  <c:v>48640760000</c:v>
                </c:pt>
                <c:pt idx="323">
                  <c:v>48809560000</c:v>
                </c:pt>
                <c:pt idx="324">
                  <c:v>50339680000</c:v>
                </c:pt>
                <c:pt idx="325">
                  <c:v>49535240000</c:v>
                </c:pt>
                <c:pt idx="326">
                  <c:v>50070960000</c:v>
                </c:pt>
                <c:pt idx="327">
                  <c:v>49797320000</c:v>
                </c:pt>
                <c:pt idx="328">
                  <c:v>49525670000</c:v>
                </c:pt>
                <c:pt idx="329">
                  <c:v>50414110000</c:v>
                </c:pt>
                <c:pt idx="330">
                  <c:v>50764970000</c:v>
                </c:pt>
                <c:pt idx="331">
                  <c:v>50310170000</c:v>
                </c:pt>
                <c:pt idx="332">
                  <c:v>52249010000</c:v>
                </c:pt>
                <c:pt idx="333">
                  <c:v>52702310000</c:v>
                </c:pt>
                <c:pt idx="334">
                  <c:v>54653300000</c:v>
                </c:pt>
                <c:pt idx="335">
                  <c:v>56167400000</c:v>
                </c:pt>
                <c:pt idx="336">
                  <c:v>55678270000</c:v>
                </c:pt>
                <c:pt idx="337">
                  <c:v>55891710000</c:v>
                </c:pt>
                <c:pt idx="338">
                  <c:v>55765780000</c:v>
                </c:pt>
                <c:pt idx="339">
                  <c:v>56131000000</c:v>
                </c:pt>
                <c:pt idx="340">
                  <c:v>58324390000</c:v>
                </c:pt>
                <c:pt idx="341">
                  <c:v>58098090000</c:v>
                </c:pt>
                <c:pt idx="342">
                  <c:v>61040320000</c:v>
                </c:pt>
                <c:pt idx="343">
                  <c:v>64401610000</c:v>
                </c:pt>
                <c:pt idx="344">
                  <c:v>67843580000</c:v>
                </c:pt>
                <c:pt idx="345">
                  <c:v>68762550000</c:v>
                </c:pt>
                <c:pt idx="346">
                  <c:v>68859130000</c:v>
                </c:pt>
                <c:pt idx="347">
                  <c:v>70328710000</c:v>
                </c:pt>
                <c:pt idx="348">
                  <c:v>70929960000</c:v>
                </c:pt>
                <c:pt idx="349">
                  <c:v>72800550000</c:v>
                </c:pt>
                <c:pt idx="350">
                  <c:v>72941750000</c:v>
                </c:pt>
                <c:pt idx="351">
                  <c:v>73988700000</c:v>
                </c:pt>
                <c:pt idx="352">
                  <c:v>77508730000</c:v>
                </c:pt>
                <c:pt idx="353">
                  <c:v>76828980000</c:v>
                </c:pt>
                <c:pt idx="354">
                  <c:v>77993170000</c:v>
                </c:pt>
                <c:pt idx="355">
                  <c:v>77506810000</c:v>
                </c:pt>
                <c:pt idx="356">
                  <c:v>76718060000</c:v>
                </c:pt>
                <c:pt idx="357">
                  <c:v>72937360000</c:v>
                </c:pt>
                <c:pt idx="358">
                  <c:v>69342040000</c:v>
                </c:pt>
                <c:pt idx="359">
                  <c:v>68914220000</c:v>
                </c:pt>
                <c:pt idx="360">
                  <c:v>65789490000</c:v>
                </c:pt>
                <c:pt idx="361">
                  <c:v>65293530000</c:v>
                </c:pt>
                <c:pt idx="362">
                  <c:v>65369880000</c:v>
                </c:pt>
                <c:pt idx="363">
                  <c:v>66529560000</c:v>
                </c:pt>
                <c:pt idx="364">
                  <c:v>67057510000</c:v>
                </c:pt>
                <c:pt idx="365">
                  <c:v>70367000000</c:v>
                </c:pt>
                <c:pt idx="366">
                  <c:v>70852860000</c:v>
                </c:pt>
                <c:pt idx="367">
                  <c:v>72874450000</c:v>
                </c:pt>
                <c:pt idx="368">
                  <c:v>74937460000</c:v>
                </c:pt>
                <c:pt idx="369">
                  <c:v>74078210000</c:v>
                </c:pt>
                <c:pt idx="370">
                  <c:v>76264300000</c:v>
                </c:pt>
                <c:pt idx="371">
                  <c:v>76832140000</c:v>
                </c:pt>
                <c:pt idx="372">
                  <c:v>78554930000</c:v>
                </c:pt>
                <c:pt idx="373">
                  <c:v>79564910000</c:v>
                </c:pt>
                <c:pt idx="374">
                  <c:v>81548760000</c:v>
                </c:pt>
                <c:pt idx="375">
                  <c:v>82016450000</c:v>
                </c:pt>
                <c:pt idx="376">
                  <c:v>83747920000</c:v>
                </c:pt>
                <c:pt idx="377">
                  <c:v>83651740000</c:v>
                </c:pt>
                <c:pt idx="378">
                  <c:v>86294930000</c:v>
                </c:pt>
                <c:pt idx="379">
                  <c:v>88777890000</c:v>
                </c:pt>
                <c:pt idx="380">
                  <c:v>89156330000</c:v>
                </c:pt>
                <c:pt idx="381">
                  <c:v>89752080000</c:v>
                </c:pt>
                <c:pt idx="382">
                  <c:v>91318970000</c:v>
                </c:pt>
                <c:pt idx="383">
                  <c:v>93528410000</c:v>
                </c:pt>
                <c:pt idx="384">
                  <c:v>94020650000</c:v>
                </c:pt>
                <c:pt idx="385">
                  <c:v>95324540000</c:v>
                </c:pt>
                <c:pt idx="386">
                  <c:v>97063370000</c:v>
                </c:pt>
                <c:pt idx="387">
                  <c:v>99882480000</c:v>
                </c:pt>
                <c:pt idx="388">
                  <c:v>101145100000</c:v>
                </c:pt>
                <c:pt idx="389">
                  <c:v>102217100000</c:v>
                </c:pt>
                <c:pt idx="390">
                  <c:v>105737300000</c:v>
                </c:pt>
                <c:pt idx="391">
                  <c:v>106331200000</c:v>
                </c:pt>
                <c:pt idx="392">
                  <c:v>107144200000</c:v>
                </c:pt>
                <c:pt idx="393">
                  <c:v>109457500000</c:v>
                </c:pt>
                <c:pt idx="394">
                  <c:v>107041300000</c:v>
                </c:pt>
                <c:pt idx="395">
                  <c:v>109470000000</c:v>
                </c:pt>
                <c:pt idx="396">
                  <c:v>111839300000</c:v>
                </c:pt>
                <c:pt idx="397">
                  <c:v>112699100000</c:v>
                </c:pt>
                <c:pt idx="398">
                  <c:v>114833400000</c:v>
                </c:pt>
                <c:pt idx="399">
                  <c:v>116325600000</c:v>
                </c:pt>
                <c:pt idx="400">
                  <c:v>117873200000</c:v>
                </c:pt>
                <c:pt idx="401">
                  <c:v>119281600000</c:v>
                </c:pt>
                <c:pt idx="402">
                  <c:v>121917600000</c:v>
                </c:pt>
                <c:pt idx="403">
                  <c:v>119988000000</c:v>
                </c:pt>
                <c:pt idx="404">
                  <c:v>122729200000</c:v>
                </c:pt>
                <c:pt idx="405">
                  <c:v>121312800000</c:v>
                </c:pt>
                <c:pt idx="406">
                  <c:v>124604900000</c:v>
                </c:pt>
                <c:pt idx="407">
                  <c:v>127240100000</c:v>
                </c:pt>
                <c:pt idx="408">
                  <c:v>126712000000</c:v>
                </c:pt>
                <c:pt idx="409">
                  <c:v>128422100000</c:v>
                </c:pt>
                <c:pt idx="410">
                  <c:v>131681200000</c:v>
                </c:pt>
                <c:pt idx="411">
                  <c:v>132884900000</c:v>
                </c:pt>
                <c:pt idx="412">
                  <c:v>134018800000</c:v>
                </c:pt>
                <c:pt idx="413">
                  <c:v>134859000000</c:v>
                </c:pt>
                <c:pt idx="414">
                  <c:v>138924200000</c:v>
                </c:pt>
                <c:pt idx="415">
                  <c:v>141409300000</c:v>
                </c:pt>
                <c:pt idx="416">
                  <c:v>142285000000</c:v>
                </c:pt>
                <c:pt idx="417">
                  <c:v>146090600000</c:v>
                </c:pt>
                <c:pt idx="418">
                  <c:v>144693500000</c:v>
                </c:pt>
                <c:pt idx="419">
                  <c:v>152419700000</c:v>
                </c:pt>
                <c:pt idx="420">
                  <c:v>151527100000</c:v>
                </c:pt>
                <c:pt idx="421">
                  <c:v>153527200000</c:v>
                </c:pt>
                <c:pt idx="422">
                  <c:v>155327500000</c:v>
                </c:pt>
                <c:pt idx="423">
                  <c:v>157156100000</c:v>
                </c:pt>
                <c:pt idx="424">
                  <c:v>162150800000</c:v>
                </c:pt>
                <c:pt idx="425">
                  <c:v>164546100000</c:v>
                </c:pt>
                <c:pt idx="426">
                  <c:v>165549100000</c:v>
                </c:pt>
                <c:pt idx="427">
                  <c:v>173300100000</c:v>
                </c:pt>
                <c:pt idx="428">
                  <c:v>175632000000</c:v>
                </c:pt>
                <c:pt idx="429">
                  <c:v>180453500000</c:v>
                </c:pt>
                <c:pt idx="430">
                  <c:v>183000900000</c:v>
                </c:pt>
                <c:pt idx="431">
                  <c:v>185340400000</c:v>
                </c:pt>
                <c:pt idx="432">
                  <c:v>193275000000</c:v>
                </c:pt>
                <c:pt idx="433">
                  <c:v>200665400000</c:v>
                </c:pt>
                <c:pt idx="434">
                  <c:v>206213700000</c:v>
                </c:pt>
                <c:pt idx="435">
                  <c:v>215423200000</c:v>
                </c:pt>
                <c:pt idx="436">
                  <c:v>226303100000</c:v>
                </c:pt>
                <c:pt idx="437">
                  <c:v>242167400000</c:v>
                </c:pt>
                <c:pt idx="438">
                  <c:v>258637100000</c:v>
                </c:pt>
                <c:pt idx="439">
                  <c:v>301264700000</c:v>
                </c:pt>
                <c:pt idx="440">
                  <c:v>433869900000</c:v>
                </c:pt>
                <c:pt idx="441">
                  <c:v>831446800000</c:v>
                </c:pt>
                <c:pt idx="442">
                  <c:v>1880910000000</c:v>
                </c:pt>
                <c:pt idx="443">
                  <c:v>4113255000000</c:v>
                </c:pt>
                <c:pt idx="444">
                  <c:v>7720730000000</c:v>
                </c:pt>
                <c:pt idx="445">
                  <c:v>11793660000000</c:v>
                </c:pt>
                <c:pt idx="446">
                  <c:v>14199160000000</c:v>
                </c:pt>
                <c:pt idx="447">
                  <c:v>13409530000000</c:v>
                </c:pt>
                <c:pt idx="448">
                  <c:v>9941840000000</c:v>
                </c:pt>
                <c:pt idx="449">
                  <c:v>5885491000000</c:v>
                </c:pt>
                <c:pt idx="450">
                  <c:v>2800217000000</c:v>
                </c:pt>
                <c:pt idx="451">
                  <c:v>1097459000000</c:v>
                </c:pt>
                <c:pt idx="452">
                  <c:v>360712500000</c:v>
                </c:pt>
                <c:pt idx="453">
                  <c:v>102183700000</c:v>
                </c:pt>
                <c:pt idx="454">
                  <c:v>25495970000</c:v>
                </c:pt>
                <c:pt idx="455">
                  <c:v>8555467000</c:v>
                </c:pt>
                <c:pt idx="456">
                  <c:v>4202545000</c:v>
                </c:pt>
                <c:pt idx="457">
                  <c:v>3899964000</c:v>
                </c:pt>
                <c:pt idx="458">
                  <c:v>3640947000</c:v>
                </c:pt>
                <c:pt idx="459">
                  <c:v>3204247000</c:v>
                </c:pt>
                <c:pt idx="460">
                  <c:v>3449167000</c:v>
                </c:pt>
                <c:pt idx="461">
                  <c:v>2936409000</c:v>
                </c:pt>
                <c:pt idx="462">
                  <c:v>2475637000</c:v>
                </c:pt>
                <c:pt idx="463">
                  <c:v>2424942000</c:v>
                </c:pt>
                <c:pt idx="464">
                  <c:v>2127434000</c:v>
                </c:pt>
                <c:pt idx="465">
                  <c:v>1972712000</c:v>
                </c:pt>
                <c:pt idx="466">
                  <c:v>1863670000</c:v>
                </c:pt>
                <c:pt idx="467">
                  <c:v>1656661000</c:v>
                </c:pt>
                <c:pt idx="468">
                  <c:v>1335024000</c:v>
                </c:pt>
                <c:pt idx="469">
                  <c:v>1301537000</c:v>
                </c:pt>
                <c:pt idx="470">
                  <c:v>921113600</c:v>
                </c:pt>
                <c:pt idx="471">
                  <c:v>927127300</c:v>
                </c:pt>
                <c:pt idx="472">
                  <c:v>793569800</c:v>
                </c:pt>
                <c:pt idx="473">
                  <c:v>674526600</c:v>
                </c:pt>
                <c:pt idx="474">
                  <c:v>613834400</c:v>
                </c:pt>
                <c:pt idx="475">
                  <c:v>575041800</c:v>
                </c:pt>
                <c:pt idx="476">
                  <c:v>451149200</c:v>
                </c:pt>
                <c:pt idx="477">
                  <c:v>432714400</c:v>
                </c:pt>
                <c:pt idx="478">
                  <c:v>379602600</c:v>
                </c:pt>
                <c:pt idx="479">
                  <c:v>325554900</c:v>
                </c:pt>
                <c:pt idx="480">
                  <c:v>330474500</c:v>
                </c:pt>
                <c:pt idx="481">
                  <c:v>280444700</c:v>
                </c:pt>
                <c:pt idx="482">
                  <c:v>239547400</c:v>
                </c:pt>
                <c:pt idx="483">
                  <c:v>249394300</c:v>
                </c:pt>
                <c:pt idx="484">
                  <c:v>249994300</c:v>
                </c:pt>
                <c:pt idx="485">
                  <c:v>167357700</c:v>
                </c:pt>
                <c:pt idx="486">
                  <c:v>237331600</c:v>
                </c:pt>
                <c:pt idx="487">
                  <c:v>212359300</c:v>
                </c:pt>
                <c:pt idx="488">
                  <c:v>181620700</c:v>
                </c:pt>
                <c:pt idx="489">
                  <c:v>119009600</c:v>
                </c:pt>
                <c:pt idx="490">
                  <c:v>195837000</c:v>
                </c:pt>
                <c:pt idx="491">
                  <c:v>93896340</c:v>
                </c:pt>
                <c:pt idx="492">
                  <c:v>123582600</c:v>
                </c:pt>
                <c:pt idx="493">
                  <c:v>139611500</c:v>
                </c:pt>
                <c:pt idx="494">
                  <c:v>119434900</c:v>
                </c:pt>
                <c:pt idx="495">
                  <c:v>81251100</c:v>
                </c:pt>
                <c:pt idx="496">
                  <c:v>93872050</c:v>
                </c:pt>
                <c:pt idx="497">
                  <c:v>82345810</c:v>
                </c:pt>
                <c:pt idx="498">
                  <c:v>77538040</c:v>
                </c:pt>
                <c:pt idx="499">
                  <c:v>64041220</c:v>
                </c:pt>
                <c:pt idx="500">
                  <c:v>81402740</c:v>
                </c:pt>
                <c:pt idx="501">
                  <c:v>72450680</c:v>
                </c:pt>
                <c:pt idx="502">
                  <c:v>86651950</c:v>
                </c:pt>
                <c:pt idx="503">
                  <c:v>58498290</c:v>
                </c:pt>
                <c:pt idx="504">
                  <c:v>62129080</c:v>
                </c:pt>
                <c:pt idx="505">
                  <c:v>53668240</c:v>
                </c:pt>
                <c:pt idx="506">
                  <c:v>71073850</c:v>
                </c:pt>
                <c:pt idx="507">
                  <c:v>65316230</c:v>
                </c:pt>
                <c:pt idx="508">
                  <c:v>53133960</c:v>
                </c:pt>
                <c:pt idx="509">
                  <c:v>69801460</c:v>
                </c:pt>
                <c:pt idx="510">
                  <c:v>35120550</c:v>
                </c:pt>
                <c:pt idx="511">
                  <c:v>24347310</c:v>
                </c:pt>
                <c:pt idx="512">
                  <c:v>36809190</c:v>
                </c:pt>
                <c:pt idx="513">
                  <c:v>36361830</c:v>
                </c:pt>
                <c:pt idx="514">
                  <c:v>72115900</c:v>
                </c:pt>
                <c:pt idx="515">
                  <c:v>37152160</c:v>
                </c:pt>
                <c:pt idx="516">
                  <c:v>43282770</c:v>
                </c:pt>
                <c:pt idx="517">
                  <c:v>23093590</c:v>
                </c:pt>
                <c:pt idx="518">
                  <c:v>29246160</c:v>
                </c:pt>
                <c:pt idx="519">
                  <c:v>46252090</c:v>
                </c:pt>
                <c:pt idx="520">
                  <c:v>29506360</c:v>
                </c:pt>
                <c:pt idx="521">
                  <c:v>19069020</c:v>
                </c:pt>
                <c:pt idx="522">
                  <c:v>38923290</c:v>
                </c:pt>
                <c:pt idx="523">
                  <c:v>35273730</c:v>
                </c:pt>
                <c:pt idx="524">
                  <c:v>44010310</c:v>
                </c:pt>
                <c:pt idx="525">
                  <c:v>13701870</c:v>
                </c:pt>
                <c:pt idx="526">
                  <c:v>22827720</c:v>
                </c:pt>
                <c:pt idx="527">
                  <c:v>19589470</c:v>
                </c:pt>
                <c:pt idx="528">
                  <c:v>26357370</c:v>
                </c:pt>
                <c:pt idx="529">
                  <c:v>25117560</c:v>
                </c:pt>
                <c:pt idx="530">
                  <c:v>18469660</c:v>
                </c:pt>
                <c:pt idx="531">
                  <c:v>38884620</c:v>
                </c:pt>
                <c:pt idx="532">
                  <c:v>22334070</c:v>
                </c:pt>
                <c:pt idx="533">
                  <c:v>29965910</c:v>
                </c:pt>
                <c:pt idx="534">
                  <c:v>18862240</c:v>
                </c:pt>
                <c:pt idx="535">
                  <c:v>9210489</c:v>
                </c:pt>
                <c:pt idx="536">
                  <c:v>22443680</c:v>
                </c:pt>
                <c:pt idx="537">
                  <c:v>13724200</c:v>
                </c:pt>
                <c:pt idx="538">
                  <c:v>24400130</c:v>
                </c:pt>
                <c:pt idx="539">
                  <c:v>38827250</c:v>
                </c:pt>
                <c:pt idx="540">
                  <c:v>25469660</c:v>
                </c:pt>
                <c:pt idx="541">
                  <c:v>15621480</c:v>
                </c:pt>
                <c:pt idx="542">
                  <c:v>27758850</c:v>
                </c:pt>
                <c:pt idx="543">
                  <c:v>15849530</c:v>
                </c:pt>
                <c:pt idx="544">
                  <c:v>29044930</c:v>
                </c:pt>
                <c:pt idx="545">
                  <c:v>9282552</c:v>
                </c:pt>
                <c:pt idx="546">
                  <c:v>8694933</c:v>
                </c:pt>
                <c:pt idx="547">
                  <c:v>15527650</c:v>
                </c:pt>
                <c:pt idx="548">
                  <c:v>17205420</c:v>
                </c:pt>
                <c:pt idx="549">
                  <c:v>8306562</c:v>
                </c:pt>
                <c:pt idx="550">
                  <c:v>19510580</c:v>
                </c:pt>
                <c:pt idx="551">
                  <c:v>6587725</c:v>
                </c:pt>
                <c:pt idx="552">
                  <c:v>8375649</c:v>
                </c:pt>
                <c:pt idx="553">
                  <c:v>19974040</c:v>
                </c:pt>
                <c:pt idx="554">
                  <c:v>15072500</c:v>
                </c:pt>
                <c:pt idx="555">
                  <c:v>18117960</c:v>
                </c:pt>
                <c:pt idx="556">
                  <c:v>13389770</c:v>
                </c:pt>
                <c:pt idx="557">
                  <c:v>12827210</c:v>
                </c:pt>
                <c:pt idx="558">
                  <c:v>27845290</c:v>
                </c:pt>
                <c:pt idx="559">
                  <c:v>10702520</c:v>
                </c:pt>
                <c:pt idx="560">
                  <c:v>16719560</c:v>
                </c:pt>
                <c:pt idx="561">
                  <c:v>6760088</c:v>
                </c:pt>
                <c:pt idx="562">
                  <c:v>6446326</c:v>
                </c:pt>
                <c:pt idx="563">
                  <c:v>7110947</c:v>
                </c:pt>
                <c:pt idx="564">
                  <c:v>14666150</c:v>
                </c:pt>
                <c:pt idx="565">
                  <c:v>7447922</c:v>
                </c:pt>
                <c:pt idx="566">
                  <c:v>7625706</c:v>
                </c:pt>
                <c:pt idx="567">
                  <c:v>9213529</c:v>
                </c:pt>
                <c:pt idx="568">
                  <c:v>7874169</c:v>
                </c:pt>
                <c:pt idx="569">
                  <c:v>16083550</c:v>
                </c:pt>
                <c:pt idx="570">
                  <c:v>7986023</c:v>
                </c:pt>
                <c:pt idx="571">
                  <c:v>12308690</c:v>
                </c:pt>
                <c:pt idx="572">
                  <c:v>13412560</c:v>
                </c:pt>
                <c:pt idx="573">
                  <c:v>16788240</c:v>
                </c:pt>
                <c:pt idx="574">
                  <c:v>10179350</c:v>
                </c:pt>
                <c:pt idx="575">
                  <c:v>16767850</c:v>
                </c:pt>
                <c:pt idx="576">
                  <c:v>10952940</c:v>
                </c:pt>
                <c:pt idx="577">
                  <c:v>13259180</c:v>
                </c:pt>
                <c:pt idx="578">
                  <c:v>3941454</c:v>
                </c:pt>
                <c:pt idx="579">
                  <c:v>2479693</c:v>
                </c:pt>
                <c:pt idx="580">
                  <c:v>5596255</c:v>
                </c:pt>
                <c:pt idx="581">
                  <c:v>5694851</c:v>
                </c:pt>
                <c:pt idx="582">
                  <c:v>12419750</c:v>
                </c:pt>
                <c:pt idx="583">
                  <c:v>15049090</c:v>
                </c:pt>
                <c:pt idx="584">
                  <c:v>6336862</c:v>
                </c:pt>
                <c:pt idx="585">
                  <c:v>6667422</c:v>
                </c:pt>
                <c:pt idx="586">
                  <c:v>11121250</c:v>
                </c:pt>
                <c:pt idx="587">
                  <c:v>6836274</c:v>
                </c:pt>
                <c:pt idx="588">
                  <c:v>9158139</c:v>
                </c:pt>
                <c:pt idx="589">
                  <c:v>4843504</c:v>
                </c:pt>
                <c:pt idx="590">
                  <c:v>5543177</c:v>
                </c:pt>
                <c:pt idx="591">
                  <c:v>5236076</c:v>
                </c:pt>
                <c:pt idx="592">
                  <c:v>6336561</c:v>
                </c:pt>
                <c:pt idx="593">
                  <c:v>5890851</c:v>
                </c:pt>
                <c:pt idx="594">
                  <c:v>17648490</c:v>
                </c:pt>
                <c:pt idx="595">
                  <c:v>10882860</c:v>
                </c:pt>
                <c:pt idx="596">
                  <c:v>20659390</c:v>
                </c:pt>
                <c:pt idx="597">
                  <c:v>15484580</c:v>
                </c:pt>
                <c:pt idx="598">
                  <c:v>13485940</c:v>
                </c:pt>
                <c:pt idx="599">
                  <c:v>4410119</c:v>
                </c:pt>
                <c:pt idx="600">
                  <c:v>7589919</c:v>
                </c:pt>
                <c:pt idx="601">
                  <c:v>6871898</c:v>
                </c:pt>
                <c:pt idx="602">
                  <c:v>3490043</c:v>
                </c:pt>
                <c:pt idx="603">
                  <c:v>11510800</c:v>
                </c:pt>
                <c:pt idx="604">
                  <c:v>13037140</c:v>
                </c:pt>
                <c:pt idx="605">
                  <c:v>9589100</c:v>
                </c:pt>
                <c:pt idx="606">
                  <c:v>5528276</c:v>
                </c:pt>
                <c:pt idx="607">
                  <c:v>8419858</c:v>
                </c:pt>
                <c:pt idx="608">
                  <c:v>2854684</c:v>
                </c:pt>
                <c:pt idx="609">
                  <c:v>14454270</c:v>
                </c:pt>
                <c:pt idx="610">
                  <c:v>7677528</c:v>
                </c:pt>
                <c:pt idx="611">
                  <c:v>16455790</c:v>
                </c:pt>
                <c:pt idx="612">
                  <c:v>6167717</c:v>
                </c:pt>
                <c:pt idx="613">
                  <c:v>5931435</c:v>
                </c:pt>
                <c:pt idx="614">
                  <c:v>6428383</c:v>
                </c:pt>
                <c:pt idx="615">
                  <c:v>3490910</c:v>
                </c:pt>
                <c:pt idx="616">
                  <c:v>1585559</c:v>
                </c:pt>
                <c:pt idx="617">
                  <c:v>2613689</c:v>
                </c:pt>
                <c:pt idx="618">
                  <c:v>4854808</c:v>
                </c:pt>
                <c:pt idx="619">
                  <c:v>2795699</c:v>
                </c:pt>
                <c:pt idx="620">
                  <c:v>5248313</c:v>
                </c:pt>
                <c:pt idx="621">
                  <c:v>4429347</c:v>
                </c:pt>
                <c:pt idx="622">
                  <c:v>8390902</c:v>
                </c:pt>
                <c:pt idx="623">
                  <c:v>5166905</c:v>
                </c:pt>
                <c:pt idx="624">
                  <c:v>2741701</c:v>
                </c:pt>
                <c:pt idx="625">
                  <c:v>2834571</c:v>
                </c:pt>
                <c:pt idx="626">
                  <c:v>4453014</c:v>
                </c:pt>
                <c:pt idx="627">
                  <c:v>3947342</c:v>
                </c:pt>
                <c:pt idx="628">
                  <c:v>8018454</c:v>
                </c:pt>
                <c:pt idx="629">
                  <c:v>1594483</c:v>
                </c:pt>
                <c:pt idx="630">
                  <c:v>3563694</c:v>
                </c:pt>
                <c:pt idx="631">
                  <c:v>1228563</c:v>
                </c:pt>
                <c:pt idx="632">
                  <c:v>2791730</c:v>
                </c:pt>
                <c:pt idx="633">
                  <c:v>3041016</c:v>
                </c:pt>
                <c:pt idx="634">
                  <c:v>1545268</c:v>
                </c:pt>
                <c:pt idx="635">
                  <c:v>1204627</c:v>
                </c:pt>
                <c:pt idx="636">
                  <c:v>1615489</c:v>
                </c:pt>
                <c:pt idx="637">
                  <c:v>3169940</c:v>
                </c:pt>
                <c:pt idx="638">
                  <c:v>1552666</c:v>
                </c:pt>
                <c:pt idx="639">
                  <c:v>3411504</c:v>
                </c:pt>
                <c:pt idx="640">
                  <c:v>1989155</c:v>
                </c:pt>
                <c:pt idx="641">
                  <c:v>3121881</c:v>
                </c:pt>
                <c:pt idx="642">
                  <c:v>3222685</c:v>
                </c:pt>
                <c:pt idx="643">
                  <c:v>12303210</c:v>
                </c:pt>
                <c:pt idx="644">
                  <c:v>7192678</c:v>
                </c:pt>
                <c:pt idx="645">
                  <c:v>830915.5</c:v>
                </c:pt>
                <c:pt idx="646">
                  <c:v>873377</c:v>
                </c:pt>
                <c:pt idx="647">
                  <c:v>1620805</c:v>
                </c:pt>
                <c:pt idx="648">
                  <c:v>6782262</c:v>
                </c:pt>
                <c:pt idx="649">
                  <c:v>3220663</c:v>
                </c:pt>
                <c:pt idx="650">
                  <c:v>1598751</c:v>
                </c:pt>
                <c:pt idx="651">
                  <c:v>2459661</c:v>
                </c:pt>
                <c:pt idx="652">
                  <c:v>2806794</c:v>
                </c:pt>
                <c:pt idx="653">
                  <c:v>2010100</c:v>
                </c:pt>
                <c:pt idx="654">
                  <c:v>2013707</c:v>
                </c:pt>
                <c:pt idx="655">
                  <c:v>14060800</c:v>
                </c:pt>
                <c:pt idx="656">
                  <c:v>1566817</c:v>
                </c:pt>
                <c:pt idx="657">
                  <c:v>3160687</c:v>
                </c:pt>
                <c:pt idx="658">
                  <c:v>8343877</c:v>
                </c:pt>
                <c:pt idx="659">
                  <c:v>1222335</c:v>
                </c:pt>
                <c:pt idx="660">
                  <c:v>792090.1</c:v>
                </c:pt>
                <c:pt idx="661">
                  <c:v>4085284</c:v>
                </c:pt>
                <c:pt idx="662">
                  <c:v>401140.1</c:v>
                </c:pt>
                <c:pt idx="663">
                  <c:v>546980.80000000005</c:v>
                </c:pt>
                <c:pt idx="664">
                  <c:v>804286.8</c:v>
                </c:pt>
                <c:pt idx="665">
                  <c:v>960484.5</c:v>
                </c:pt>
                <c:pt idx="666">
                  <c:v>2839773</c:v>
                </c:pt>
                <c:pt idx="667">
                  <c:v>6785163</c:v>
                </c:pt>
                <c:pt idx="668">
                  <c:v>1997411</c:v>
                </c:pt>
                <c:pt idx="669">
                  <c:v>2726422</c:v>
                </c:pt>
                <c:pt idx="670">
                  <c:v>777932.2</c:v>
                </c:pt>
                <c:pt idx="671">
                  <c:v>5992745</c:v>
                </c:pt>
                <c:pt idx="672">
                  <c:v>2350391</c:v>
                </c:pt>
                <c:pt idx="673">
                  <c:v>887970.9</c:v>
                </c:pt>
                <c:pt idx="674">
                  <c:v>400399.6</c:v>
                </c:pt>
                <c:pt idx="675">
                  <c:v>2738262</c:v>
                </c:pt>
                <c:pt idx="676">
                  <c:v>1964945</c:v>
                </c:pt>
                <c:pt idx="677">
                  <c:v>401475.5</c:v>
                </c:pt>
                <c:pt idx="678">
                  <c:v>772671.7</c:v>
                </c:pt>
                <c:pt idx="679">
                  <c:v>6847057</c:v>
                </c:pt>
                <c:pt idx="680">
                  <c:v>1577095</c:v>
                </c:pt>
                <c:pt idx="681">
                  <c:v>2395830</c:v>
                </c:pt>
                <c:pt idx="682">
                  <c:v>777586.9</c:v>
                </c:pt>
                <c:pt idx="683">
                  <c:v>2421779</c:v>
                </c:pt>
                <c:pt idx="684">
                  <c:v>402524</c:v>
                </c:pt>
                <c:pt idx="685">
                  <c:v>7937331</c:v>
                </c:pt>
                <c:pt idx="686">
                  <c:v>429460.8</c:v>
                </c:pt>
                <c:pt idx="687">
                  <c:v>424649.7</c:v>
                </c:pt>
                <c:pt idx="688">
                  <c:v>1228423</c:v>
                </c:pt>
                <c:pt idx="689">
                  <c:v>3174298</c:v>
                </c:pt>
                <c:pt idx="690">
                  <c:v>1980683</c:v>
                </c:pt>
                <c:pt idx="691">
                  <c:v>770388</c:v>
                </c:pt>
                <c:pt idx="692">
                  <c:v>765152.6</c:v>
                </c:pt>
                <c:pt idx="693">
                  <c:v>0</c:v>
                </c:pt>
                <c:pt idx="694">
                  <c:v>0</c:v>
                </c:pt>
                <c:pt idx="695">
                  <c:v>1190077</c:v>
                </c:pt>
                <c:pt idx="696">
                  <c:v>674139.4</c:v>
                </c:pt>
                <c:pt idx="697">
                  <c:v>1059948</c:v>
                </c:pt>
                <c:pt idx="698">
                  <c:v>404585.6</c:v>
                </c:pt>
                <c:pt idx="699">
                  <c:v>401599.9</c:v>
                </c:pt>
                <c:pt idx="700">
                  <c:v>1172935</c:v>
                </c:pt>
                <c:pt idx="701">
                  <c:v>0</c:v>
                </c:pt>
                <c:pt idx="702">
                  <c:v>1201331</c:v>
                </c:pt>
                <c:pt idx="703">
                  <c:v>1196186</c:v>
                </c:pt>
                <c:pt idx="704">
                  <c:v>0</c:v>
                </c:pt>
                <c:pt idx="705">
                  <c:v>786172.5</c:v>
                </c:pt>
                <c:pt idx="706">
                  <c:v>712460.6</c:v>
                </c:pt>
                <c:pt idx="707">
                  <c:v>407882.4</c:v>
                </c:pt>
                <c:pt idx="708">
                  <c:v>1544162</c:v>
                </c:pt>
                <c:pt idx="709">
                  <c:v>1196532</c:v>
                </c:pt>
                <c:pt idx="710">
                  <c:v>768435.7</c:v>
                </c:pt>
                <c:pt idx="711">
                  <c:v>413374</c:v>
                </c:pt>
                <c:pt idx="712">
                  <c:v>422417</c:v>
                </c:pt>
                <c:pt idx="713">
                  <c:v>788712.3</c:v>
                </c:pt>
                <c:pt idx="714">
                  <c:v>788069.6</c:v>
                </c:pt>
                <c:pt idx="715">
                  <c:v>904196.4</c:v>
                </c:pt>
                <c:pt idx="716">
                  <c:v>792277.6</c:v>
                </c:pt>
                <c:pt idx="717">
                  <c:v>27351.82</c:v>
                </c:pt>
                <c:pt idx="718">
                  <c:v>0</c:v>
                </c:pt>
                <c:pt idx="719">
                  <c:v>1657208</c:v>
                </c:pt>
                <c:pt idx="720">
                  <c:v>0</c:v>
                </c:pt>
                <c:pt idx="721">
                  <c:v>409109.9</c:v>
                </c:pt>
                <c:pt idx="722">
                  <c:v>783802.9</c:v>
                </c:pt>
                <c:pt idx="723">
                  <c:v>604432.30000000005</c:v>
                </c:pt>
                <c:pt idx="724">
                  <c:v>0</c:v>
                </c:pt>
                <c:pt idx="725">
                  <c:v>0</c:v>
                </c:pt>
                <c:pt idx="726">
                  <c:v>792966.3</c:v>
                </c:pt>
                <c:pt idx="727">
                  <c:v>1574365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833827.8</c:v>
                </c:pt>
                <c:pt idx="732">
                  <c:v>402457</c:v>
                </c:pt>
                <c:pt idx="733">
                  <c:v>0</c:v>
                </c:pt>
                <c:pt idx="734">
                  <c:v>409872.7</c:v>
                </c:pt>
                <c:pt idx="735">
                  <c:v>0</c:v>
                </c:pt>
                <c:pt idx="736">
                  <c:v>407725.4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767684.7</c:v>
                </c:pt>
                <c:pt idx="741">
                  <c:v>0</c:v>
                </c:pt>
                <c:pt idx="742">
                  <c:v>781245.4</c:v>
                </c:pt>
                <c:pt idx="743">
                  <c:v>1968145</c:v>
                </c:pt>
                <c:pt idx="744">
                  <c:v>0</c:v>
                </c:pt>
                <c:pt idx="745">
                  <c:v>0</c:v>
                </c:pt>
                <c:pt idx="746">
                  <c:v>468529.7</c:v>
                </c:pt>
                <c:pt idx="747">
                  <c:v>0</c:v>
                </c:pt>
                <c:pt idx="748">
                  <c:v>431702.3</c:v>
                </c:pt>
                <c:pt idx="749">
                  <c:v>0</c:v>
                </c:pt>
                <c:pt idx="750">
                  <c:v>0</c:v>
                </c:pt>
                <c:pt idx="751">
                  <c:v>416550</c:v>
                </c:pt>
                <c:pt idx="752">
                  <c:v>5992745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424043.3</c:v>
                </c:pt>
                <c:pt idx="758">
                  <c:v>428358.9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BF-41D2-A7F9-94CEEBF9D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550296"/>
        <c:axId val="561543408"/>
      </c:scatterChart>
      <c:valAx>
        <c:axId val="5615502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43408"/>
        <c:crosses val="autoZero"/>
        <c:crossBetween val="midCat"/>
      </c:valAx>
      <c:valAx>
        <c:axId val="5615434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50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922020</xdr:colOff>
      <xdr:row>14</xdr:row>
      <xdr:rowOff>163830</xdr:rowOff>
    </xdr:from>
    <xdr:to>
      <xdr:col>10</xdr:col>
      <xdr:colOff>243840</xdr:colOff>
      <xdr:row>29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07039C-3F6C-46D9-9D06-A6C97294D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120405_nsp" connectionId="1" xr16:uid="{8AC6A00A-CB32-457B-9008-640D8DC3C94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7CC6-6708-41CD-8963-7C37D25C83C7}">
  <dimension ref="A1:X26"/>
  <sheetViews>
    <sheetView tabSelected="1" workbookViewId="0">
      <pane xSplit="1" topLeftCell="B1" activePane="topRight" state="frozen"/>
      <selection pane="topRight" activeCell="H24" sqref="H24"/>
    </sheetView>
  </sheetViews>
  <sheetFormatPr defaultRowHeight="14.4"/>
  <cols>
    <col min="1" max="1" width="8.77734375" bestFit="1" customWidth="1"/>
    <col min="2" max="2" width="7.6640625" bestFit="1" customWidth="1"/>
    <col min="3" max="3" width="7.88671875" bestFit="1" customWidth="1"/>
    <col min="4" max="4" width="7.5546875" bestFit="1" customWidth="1"/>
    <col min="5" max="5" width="7.5546875" style="3" customWidth="1"/>
    <col min="6" max="6" width="10.21875" style="3" bestFit="1" customWidth="1"/>
    <col min="7" max="7" width="7.5546875" style="3" customWidth="1"/>
    <col min="8" max="9" width="8.5546875" bestFit="1" customWidth="1"/>
    <col min="10" max="10" width="7.77734375" bestFit="1" customWidth="1"/>
    <col min="11" max="11" width="5.77734375" bestFit="1" customWidth="1"/>
    <col min="12" max="12" width="5.5546875" style="3" bestFit="1" customWidth="1"/>
    <col min="13" max="13" width="7" style="3" bestFit="1" customWidth="1"/>
    <col min="14" max="14" width="8.5546875" style="3" bestFit="1" customWidth="1"/>
    <col min="15" max="17" width="10.21875" bestFit="1" customWidth="1"/>
    <col min="21" max="21" width="7.77734375" bestFit="1" customWidth="1"/>
  </cols>
  <sheetData>
    <row r="1" spans="1:24" ht="28.8">
      <c r="A1" s="2" t="s">
        <v>1</v>
      </c>
      <c r="B1" s="2" t="s">
        <v>0</v>
      </c>
      <c r="C1" s="2" t="s">
        <v>13</v>
      </c>
      <c r="D1" s="2" t="s">
        <v>2</v>
      </c>
      <c r="E1" s="2" t="s">
        <v>49</v>
      </c>
      <c r="F1" s="2" t="s">
        <v>50</v>
      </c>
      <c r="G1" s="2" t="s">
        <v>48</v>
      </c>
      <c r="H1" s="2" t="s">
        <v>3</v>
      </c>
      <c r="I1" s="2" t="s">
        <v>4</v>
      </c>
      <c r="J1" s="2" t="s">
        <v>5</v>
      </c>
      <c r="K1" s="1" t="s">
        <v>22</v>
      </c>
      <c r="L1" s="1" t="s">
        <v>44</v>
      </c>
      <c r="M1" s="1" t="s">
        <v>45</v>
      </c>
      <c r="N1" s="1" t="s">
        <v>34</v>
      </c>
      <c r="O1" s="2" t="s">
        <v>42</v>
      </c>
      <c r="Q1" s="3" t="s">
        <v>43</v>
      </c>
      <c r="X1" s="1"/>
    </row>
    <row r="2" spans="1:24" ht="43.2">
      <c r="A2" s="3" t="s">
        <v>6</v>
      </c>
      <c r="B2" s="3" t="s">
        <v>43</v>
      </c>
      <c r="C2" s="3">
        <v>110</v>
      </c>
      <c r="D2" s="3">
        <v>3.7330000000000001</v>
      </c>
      <c r="E2" s="3">
        <v>1.5</v>
      </c>
      <c r="F2" s="13">
        <f>(3.7*10^15/(4*PI()*C2^2))*(1-EXP(-0.01*(E2*10^-24)*(6.022*10^23)*M2/L2))</f>
        <v>21550663.704461243</v>
      </c>
      <c r="G2" s="3">
        <f>SQRT(D2/(M2*PI()*0.01))</f>
        <v>2.4799932431661054</v>
      </c>
      <c r="H2" s="4">
        <v>573.83320004160112</v>
      </c>
      <c r="I2" s="4">
        <v>441999897.33091086</v>
      </c>
      <c r="J2" s="6">
        <v>1.6</v>
      </c>
      <c r="K2" s="5">
        <v>0.97422169985945928</v>
      </c>
      <c r="L2" s="12">
        <v>196.9666</v>
      </c>
      <c r="M2" s="8">
        <v>19.32</v>
      </c>
      <c r="N2" s="11">
        <f>(6.022*10^23)*D2/L2</f>
        <v>1.1413166496248601E+22</v>
      </c>
      <c r="O2" s="7">
        <f>I2/N2/K2</f>
        <v>3.9751929799874061E-14</v>
      </c>
      <c r="P2" s="7"/>
      <c r="Q2" s="2" t="s">
        <v>1</v>
      </c>
      <c r="R2" s="2" t="s">
        <v>2</v>
      </c>
      <c r="S2" s="2" t="s">
        <v>3</v>
      </c>
      <c r="T2" s="2" t="s">
        <v>4</v>
      </c>
      <c r="U2" s="2" t="s">
        <v>46</v>
      </c>
      <c r="V2" s="1" t="s">
        <v>47</v>
      </c>
      <c r="W2" s="2" t="s">
        <v>42</v>
      </c>
      <c r="X2" s="11"/>
    </row>
    <row r="3" spans="1:24">
      <c r="A3" s="3" t="s">
        <v>7</v>
      </c>
      <c r="B3" s="3" t="s">
        <v>43</v>
      </c>
      <c r="C3" s="3">
        <v>110</v>
      </c>
      <c r="D3" s="3">
        <v>3.7330000000000001</v>
      </c>
      <c r="E3" s="3">
        <v>1E-3</v>
      </c>
      <c r="F3" s="13">
        <f>(3.7*10^15/(4*PI()*C3^2))*(1-EXP(-0.01*(E3*10^-24)*(6.022*10^23)*M3/L3))</f>
        <v>14373.47064970708</v>
      </c>
      <c r="G3" s="3">
        <f>SQRT(D3/(M3*PI()*0.01))</f>
        <v>2.4799932431661054</v>
      </c>
      <c r="H3" s="4">
        <v>663.49916495298066</v>
      </c>
      <c r="I3" s="4">
        <v>222699719.721219</v>
      </c>
      <c r="J3" s="6">
        <v>1.2</v>
      </c>
      <c r="K3" s="5">
        <v>0.98017778522755672</v>
      </c>
      <c r="L3" s="12">
        <v>196.9666</v>
      </c>
      <c r="M3" s="8">
        <v>19.32</v>
      </c>
      <c r="N3" s="11">
        <f t="shared" ref="N3:N20" si="0">(6.022*10^23)*D3/L3</f>
        <v>1.1413166496248601E+22</v>
      </c>
      <c r="O3" s="7">
        <f t="shared" ref="O3:O20" si="1">I3/N3/K3</f>
        <v>1.9907130442083732E-14</v>
      </c>
      <c r="Q3" s="3" t="s">
        <v>6</v>
      </c>
      <c r="R3" s="3">
        <v>3.7330000000000001</v>
      </c>
      <c r="S3" s="4">
        <v>573.83320004160112</v>
      </c>
      <c r="T3" s="4">
        <v>441999897.33091086</v>
      </c>
      <c r="U3" s="6">
        <v>1.6</v>
      </c>
      <c r="V3" s="5">
        <v>0.97422169985945928</v>
      </c>
      <c r="W3" s="4">
        <v>3.9751929799874061E-14</v>
      </c>
      <c r="X3" s="11"/>
    </row>
    <row r="4" spans="1:24">
      <c r="A4" s="3" t="s">
        <v>8</v>
      </c>
      <c r="B4" s="3" t="s">
        <v>43</v>
      </c>
      <c r="C4" s="3">
        <v>110</v>
      </c>
      <c r="D4" s="3">
        <v>14.35</v>
      </c>
      <c r="E4" s="3">
        <v>0.2</v>
      </c>
      <c r="F4" s="13">
        <f>(3.7*10^15/(4*PI()*C4^2))*(1-EXP(-0.1*(E4*10^-24)*(6.022*10^23)*M4/L4))</f>
        <v>18637765.792200025</v>
      </c>
      <c r="G4" s="3">
        <f>SQRT(D4/(M4*PI()*0.1))</f>
        <v>2.4997255298682215</v>
      </c>
      <c r="H4" s="4">
        <v>5571.0403681407852</v>
      </c>
      <c r="I4" s="4">
        <v>129785409.47376738</v>
      </c>
      <c r="J4" s="6">
        <v>1.2</v>
      </c>
      <c r="K4" s="5">
        <v>0.94996005749985768</v>
      </c>
      <c r="L4" s="12">
        <v>114.9038</v>
      </c>
      <c r="M4" s="8">
        <v>7.31</v>
      </c>
      <c r="N4" s="11">
        <f t="shared" si="0"/>
        <v>7.5206999246326047E+22</v>
      </c>
      <c r="O4" s="7">
        <f t="shared" si="1"/>
        <v>1.8166123645725858E-15</v>
      </c>
      <c r="Q4" s="3" t="s">
        <v>7</v>
      </c>
      <c r="R4" s="3">
        <v>3.7330000000000001</v>
      </c>
      <c r="S4" s="4">
        <v>663.49916495298066</v>
      </c>
      <c r="T4" s="4">
        <v>222699719.721219</v>
      </c>
      <c r="U4" s="6">
        <v>1.2</v>
      </c>
      <c r="V4" s="5">
        <v>0.98017778522755672</v>
      </c>
      <c r="W4" s="4">
        <v>1.9907130442083732E-14</v>
      </c>
      <c r="X4" s="11"/>
    </row>
    <row r="5" spans="1:24">
      <c r="A5" s="3" t="s">
        <v>9</v>
      </c>
      <c r="B5" s="3" t="s">
        <v>43</v>
      </c>
      <c r="C5" s="3">
        <v>110</v>
      </c>
      <c r="D5" s="3">
        <v>14.35</v>
      </c>
      <c r="E5" s="3">
        <v>1E-3</v>
      </c>
      <c r="F5" s="13">
        <f>(3.7*10^15/(4*PI()*C5^2))*(1-EXP(-0.1*(E5*10^-24)*(6.022*10^23)*M5/L5))</f>
        <v>93224.356536842082</v>
      </c>
      <c r="G5" s="3">
        <f>SQRT(D5/(M5*PI()*0.1))</f>
        <v>2.4997255298682215</v>
      </c>
      <c r="H5" s="4">
        <v>212246.36852059895</v>
      </c>
      <c r="I5" s="4">
        <v>997242138.70289242</v>
      </c>
      <c r="J5" s="6">
        <v>1.6</v>
      </c>
      <c r="K5" s="5">
        <v>0.99792537849465746</v>
      </c>
      <c r="L5" s="12">
        <v>114.9038</v>
      </c>
      <c r="M5" s="8">
        <v>7.31</v>
      </c>
      <c r="N5" s="11">
        <f t="shared" si="0"/>
        <v>7.5206999246326047E+22</v>
      </c>
      <c r="O5" s="7">
        <f t="shared" si="1"/>
        <v>1.3287531078382612E-14</v>
      </c>
      <c r="Q5" s="3" t="s">
        <v>8</v>
      </c>
      <c r="R5" s="3">
        <v>14.35</v>
      </c>
      <c r="S5" s="4">
        <v>5571.0403681407852</v>
      </c>
      <c r="T5" s="4">
        <v>129785409.47376738</v>
      </c>
      <c r="U5" s="6">
        <v>1.2</v>
      </c>
      <c r="V5" s="5">
        <v>0.94996005749985768</v>
      </c>
      <c r="W5" s="4">
        <v>1.8166123645725858E-15</v>
      </c>
      <c r="X5" s="11"/>
    </row>
    <row r="6" spans="1:24">
      <c r="A6" s="3" t="s">
        <v>10</v>
      </c>
      <c r="B6" s="3" t="s">
        <v>43</v>
      </c>
      <c r="C6" s="3">
        <v>110</v>
      </c>
      <c r="D6" s="3">
        <v>12.555</v>
      </c>
      <c r="E6" s="3">
        <v>0.5</v>
      </c>
      <c r="F6" s="13">
        <f>(3.7*10^15/(4*PI()*C6^2))*(1-EXP(-0.1*(E6*10^-24)*(6.022*10^23)*M6/L6))</f>
        <v>52833288.979093283</v>
      </c>
      <c r="G6" s="3">
        <f>SQRT(D6/(M6*PI()*0.1))</f>
        <v>2.481481682810188</v>
      </c>
      <c r="H6" s="4">
        <v>1130.999582098983</v>
      </c>
      <c r="I6" s="4">
        <v>460599829.80971843</v>
      </c>
      <c r="J6" s="6">
        <v>1.5</v>
      </c>
      <c r="K6" s="5">
        <v>0.98030078438895207</v>
      </c>
      <c r="L6" s="12">
        <v>89.904700000000005</v>
      </c>
      <c r="M6" s="5">
        <v>6.49</v>
      </c>
      <c r="N6" s="11">
        <f t="shared" si="0"/>
        <v>8.4095948265218598E+22</v>
      </c>
      <c r="O6" s="7">
        <f t="shared" si="1"/>
        <v>5.5871373901575363E-15</v>
      </c>
      <c r="Q6" s="3" t="s">
        <v>9</v>
      </c>
      <c r="R6" s="3">
        <v>14.35</v>
      </c>
      <c r="S6" s="4">
        <v>212246.36852059895</v>
      </c>
      <c r="T6" s="4">
        <v>997242138.70289242</v>
      </c>
      <c r="U6" s="6">
        <v>1.6</v>
      </c>
      <c r="V6" s="5">
        <v>0.99792537849465746</v>
      </c>
      <c r="W6" s="4">
        <v>1.3287531078382612E-14</v>
      </c>
      <c r="X6" s="11"/>
    </row>
    <row r="7" spans="1:24" s="3" customFormat="1">
      <c r="A7" s="3" t="s">
        <v>14</v>
      </c>
      <c r="B7" s="3" t="s">
        <v>43</v>
      </c>
      <c r="C7" s="3">
        <v>110</v>
      </c>
      <c r="D7" s="3">
        <v>12.56</v>
      </c>
      <c r="E7" s="3">
        <v>0.1</v>
      </c>
      <c r="F7" s="13">
        <f>(3.7*10^15/(4*PI()*C7^2))*(1-EXP(-0.1*(E7*10^-24)*(6.022*10^23)*M7/L7))</f>
        <v>14659328.123838633</v>
      </c>
      <c r="G7" s="3">
        <f>SQRT(D7/(M7*PI()*0.1))</f>
        <v>3.8480260309759067</v>
      </c>
      <c r="H7" s="4">
        <f>217700/60</f>
        <v>3628.3333333333335</v>
      </c>
      <c r="I7" s="4">
        <v>282600000</v>
      </c>
      <c r="J7" s="6">
        <v>7.9</v>
      </c>
      <c r="K7" s="5">
        <v>0.99294876429584389</v>
      </c>
      <c r="L7" s="12">
        <v>26.9815</v>
      </c>
      <c r="M7" s="8">
        <v>2.7</v>
      </c>
      <c r="N7" s="11">
        <f t="shared" si="0"/>
        <v>2.8032659414784202E+23</v>
      </c>
      <c r="O7" s="7">
        <f t="shared" si="1"/>
        <v>1.0152687464611961E-15</v>
      </c>
      <c r="Q7" s="3" t="s">
        <v>10</v>
      </c>
      <c r="R7" s="3">
        <v>12.555</v>
      </c>
      <c r="S7" s="4">
        <v>1130.999582098983</v>
      </c>
      <c r="T7" s="4">
        <v>460599829.80971843</v>
      </c>
      <c r="U7" s="6">
        <v>1.5</v>
      </c>
      <c r="V7" s="5">
        <v>0.98030078438895207</v>
      </c>
      <c r="W7" s="4">
        <v>5.5871373901575363E-15</v>
      </c>
      <c r="X7" s="11"/>
    </row>
    <row r="8" spans="1:24" s="3" customFormat="1">
      <c r="F8" s="13"/>
      <c r="H8" s="4"/>
      <c r="I8" s="4"/>
      <c r="J8" s="6"/>
      <c r="K8" s="5"/>
      <c r="L8" s="12"/>
      <c r="M8" s="8"/>
      <c r="N8" s="11"/>
      <c r="O8" s="7"/>
      <c r="Q8" s="3" t="s">
        <v>14</v>
      </c>
      <c r="R8" s="3">
        <v>12.56</v>
      </c>
      <c r="S8" s="4">
        <v>3628.3333333333335</v>
      </c>
      <c r="T8" s="4">
        <v>282600000</v>
      </c>
      <c r="U8" s="6">
        <v>7.9</v>
      </c>
      <c r="V8" s="5">
        <v>0.99294876429584389</v>
      </c>
      <c r="W8" s="4">
        <v>1.0152687464611961E-15</v>
      </c>
      <c r="X8" s="11"/>
    </row>
    <row r="9" spans="1:24">
      <c r="A9" s="3" t="s">
        <v>6</v>
      </c>
      <c r="B9" s="3" t="s">
        <v>11</v>
      </c>
      <c r="C9" s="3">
        <v>41</v>
      </c>
      <c r="D9" s="3">
        <v>0.93930000000000002</v>
      </c>
      <c r="E9" s="3">
        <v>1.5</v>
      </c>
      <c r="F9" s="13">
        <f>(3.7*10^15/(4*PI()*C9^2))*(1-EXP(-0.01*(E9*10^-24)*(6.022*10^23)*M9/L9))</f>
        <v>155123754.20819813</v>
      </c>
      <c r="G9" s="3">
        <f>SQRT(D9/(M9*PI()*0.01))</f>
        <v>1.2440094051350099</v>
      </c>
      <c r="H9" s="4">
        <v>946.8324591174329</v>
      </c>
      <c r="I9" s="4">
        <v>729099326.81836331</v>
      </c>
      <c r="J9" s="6">
        <v>1.2</v>
      </c>
      <c r="K9" s="5">
        <v>0.97422169985945928</v>
      </c>
      <c r="L9" s="12">
        <v>196.9666</v>
      </c>
      <c r="M9" s="8">
        <v>19.32</v>
      </c>
      <c r="N9" s="11">
        <f t="shared" si="0"/>
        <v>2.8717887195087897E+21</v>
      </c>
      <c r="O9" s="7">
        <f t="shared" si="1"/>
        <v>2.6060120118169032E-13</v>
      </c>
      <c r="Q9" s="3" t="s">
        <v>11</v>
      </c>
      <c r="R9" s="3"/>
      <c r="S9" s="4"/>
      <c r="T9" s="4"/>
      <c r="U9" s="6"/>
      <c r="V9" s="5"/>
      <c r="W9" s="4"/>
      <c r="X9" s="11"/>
    </row>
    <row r="10" spans="1:24">
      <c r="A10" s="3" t="s">
        <v>7</v>
      </c>
      <c r="B10" s="3" t="s">
        <v>11</v>
      </c>
      <c r="C10" s="3">
        <v>41</v>
      </c>
      <c r="D10" s="3">
        <v>0.93930000000000002</v>
      </c>
      <c r="E10" s="3">
        <v>1E-3</v>
      </c>
      <c r="F10" s="13">
        <f>(3.7*10^15/(4*PI()*C10^2))*(1-EXP(-0.01*(E10*10^-24)*(6.022*10^23)*M10/L10))</f>
        <v>103461.62692531569</v>
      </c>
      <c r="G10" s="3">
        <f>SQRT(D10/(M10*PI()*0.01))</f>
        <v>1.2440094051350099</v>
      </c>
      <c r="H10" s="4">
        <v>199.99899947771956</v>
      </c>
      <c r="I10" s="4">
        <v>67169663.974592119</v>
      </c>
      <c r="J10" s="6">
        <v>1.2</v>
      </c>
      <c r="K10" s="5">
        <v>0.98017778522755672</v>
      </c>
      <c r="L10" s="12">
        <v>196.9666</v>
      </c>
      <c r="M10" s="8">
        <v>19.32</v>
      </c>
      <c r="N10" s="11">
        <f t="shared" si="0"/>
        <v>2.8717887195087897E+21</v>
      </c>
      <c r="O10" s="7">
        <f t="shared" si="1"/>
        <v>2.3862494154337119E-14</v>
      </c>
      <c r="Q10" s="3" t="s">
        <v>6</v>
      </c>
      <c r="R10" s="3">
        <v>0.93930000000000002</v>
      </c>
      <c r="S10" s="4">
        <v>946.8324591174329</v>
      </c>
      <c r="T10" s="4">
        <v>729099326.81836331</v>
      </c>
      <c r="U10" s="6">
        <v>1.2</v>
      </c>
      <c r="V10" s="5">
        <v>0.97422169985945928</v>
      </c>
      <c r="W10" s="4">
        <v>2.6060120118169032E-13</v>
      </c>
      <c r="X10" s="11"/>
    </row>
    <row r="11" spans="1:24">
      <c r="A11" s="3" t="s">
        <v>8</v>
      </c>
      <c r="B11" s="3" t="s">
        <v>11</v>
      </c>
      <c r="C11" s="3">
        <v>41</v>
      </c>
      <c r="D11" s="3">
        <v>0.41889999999999999</v>
      </c>
      <c r="E11" s="3">
        <v>0.2</v>
      </c>
      <c r="F11" s="13">
        <f>(3.7*10^15/(4*PI()*C11^2))*(1-EXP(-0.1*(E11*10^-24)*(6.022*10^23)*M11/L11))</f>
        <v>134156434.31625241</v>
      </c>
      <c r="G11" s="3">
        <f>SQRT(D11/(M11*PI()*0.1))</f>
        <v>0.42709211679404663</v>
      </c>
      <c r="H11" s="4">
        <v>930.40474128873905</v>
      </c>
      <c r="I11" s="4">
        <v>21678363.871831391</v>
      </c>
      <c r="J11" s="6">
        <v>1.2</v>
      </c>
      <c r="K11" s="5">
        <v>0.94996005749985768</v>
      </c>
      <c r="L11" s="12">
        <v>114.9038</v>
      </c>
      <c r="M11" s="8">
        <v>7.31</v>
      </c>
      <c r="N11" s="11">
        <f t="shared" si="0"/>
        <v>2.1954154692882216E+21</v>
      </c>
      <c r="O11" s="7">
        <f t="shared" si="1"/>
        <v>1.0394519936531873E-14</v>
      </c>
      <c r="Q11" s="3" t="s">
        <v>7</v>
      </c>
      <c r="R11" s="3">
        <v>0.93930000000000002</v>
      </c>
      <c r="S11" s="4">
        <v>199.99899947771956</v>
      </c>
      <c r="T11" s="4">
        <v>67169663.974592119</v>
      </c>
      <c r="U11" s="6">
        <v>1.2</v>
      </c>
      <c r="V11" s="5">
        <v>0.98017778522755672</v>
      </c>
      <c r="W11" s="4">
        <v>2.3862494154337119E-14</v>
      </c>
      <c r="X11" s="11"/>
    </row>
    <row r="12" spans="1:24">
      <c r="A12" s="3" t="s">
        <v>9</v>
      </c>
      <c r="B12" s="3" t="s">
        <v>11</v>
      </c>
      <c r="C12" s="3">
        <v>41</v>
      </c>
      <c r="D12" s="3">
        <v>0.41889999999999999</v>
      </c>
      <c r="E12" s="3">
        <v>1E-3</v>
      </c>
      <c r="F12" s="13">
        <f t="shared" ref="F12:F14" si="2">(3.7*10^15/(4*PI()*C12^2))*(1-EXP(-0.1*(E12*10^-24)*(6.022*10^23)*M12/L12))</f>
        <v>671037.90249600797</v>
      </c>
      <c r="G12" s="3">
        <f>SQRT(D12/(M12*PI()*0.1))</f>
        <v>0.42709211679404663</v>
      </c>
      <c r="H12" s="4">
        <v>16850.364724661609</v>
      </c>
      <c r="I12" s="4">
        <v>79134907.848811373</v>
      </c>
      <c r="J12" s="6">
        <v>2.8</v>
      </c>
      <c r="K12" s="5">
        <v>0.99792537849465746</v>
      </c>
      <c r="L12" s="12">
        <v>114.9038</v>
      </c>
      <c r="M12" s="8">
        <v>7.31</v>
      </c>
      <c r="N12" s="11">
        <f t="shared" si="0"/>
        <v>2.1954154692882216E+21</v>
      </c>
      <c r="O12" s="7">
        <f t="shared" si="1"/>
        <v>3.6120463415155861E-14</v>
      </c>
      <c r="Q12" s="3" t="s">
        <v>8</v>
      </c>
      <c r="R12" s="3">
        <v>0.41889999999999999</v>
      </c>
      <c r="S12" s="4">
        <v>930.40474128873905</v>
      </c>
      <c r="T12" s="4">
        <v>21678363.871831391</v>
      </c>
      <c r="U12" s="6">
        <v>1.2</v>
      </c>
      <c r="V12" s="5">
        <v>0.94996005749985768</v>
      </c>
      <c r="W12" s="4">
        <v>1.0394519936531873E-14</v>
      </c>
      <c r="X12" s="11"/>
    </row>
    <row r="13" spans="1:24" ht="15" customHeight="1">
      <c r="A13" s="3" t="s">
        <v>10</v>
      </c>
      <c r="B13" s="3" t="s">
        <v>11</v>
      </c>
      <c r="C13" s="3">
        <v>41</v>
      </c>
      <c r="D13" s="3">
        <v>0.2626</v>
      </c>
      <c r="E13" s="3">
        <v>0.5</v>
      </c>
      <c r="F13" s="13">
        <f t="shared" si="2"/>
        <v>380299105.67937464</v>
      </c>
      <c r="G13" s="3">
        <f>SQRT(D13/(M13*PI()*0.1))</f>
        <v>0.35888067751865055</v>
      </c>
      <c r="H13" s="4">
        <v>175.6615109257871</v>
      </c>
      <c r="I13" s="4">
        <v>71507901.212351248</v>
      </c>
      <c r="J13" s="6">
        <v>1.1000000000000001</v>
      </c>
      <c r="K13" s="5">
        <v>0.98030078438895207</v>
      </c>
      <c r="L13" s="12">
        <v>89.904700000000005</v>
      </c>
      <c r="M13" s="5">
        <v>6.49</v>
      </c>
      <c r="N13" s="11">
        <f t="shared" si="0"/>
        <v>1.7589483085978817E+21</v>
      </c>
      <c r="O13" s="7">
        <f t="shared" si="1"/>
        <v>4.1470722780867202E-14</v>
      </c>
      <c r="Q13" s="3" t="s">
        <v>9</v>
      </c>
      <c r="R13" s="3">
        <v>0.41889999999999999</v>
      </c>
      <c r="S13" s="4">
        <v>16850.364724661609</v>
      </c>
      <c r="T13" s="4">
        <v>79134907.848811373</v>
      </c>
      <c r="U13" s="6">
        <v>2.8</v>
      </c>
      <c r="V13" s="5">
        <v>0.99792537849465746</v>
      </c>
      <c r="W13" s="4">
        <v>3.6120463415155861E-14</v>
      </c>
      <c r="X13" s="11"/>
    </row>
    <row r="14" spans="1:24" s="3" customFormat="1" ht="15" customHeight="1">
      <c r="A14" s="3" t="s">
        <v>14</v>
      </c>
      <c r="B14" s="3" t="s">
        <v>11</v>
      </c>
      <c r="C14" s="3">
        <v>41</v>
      </c>
      <c r="D14" s="3">
        <f>0.0962</f>
        <v>9.6199999999999994E-2</v>
      </c>
      <c r="E14" s="3">
        <v>0.1</v>
      </c>
      <c r="F14" s="13">
        <f t="shared" si="2"/>
        <v>105519256.5725446</v>
      </c>
      <c r="G14" s="3">
        <f>SQRT(D14/(M14*PI()*0.1))</f>
        <v>0.33676792234679986</v>
      </c>
      <c r="H14" s="4">
        <f>24650/60</f>
        <v>410.83333333333331</v>
      </c>
      <c r="I14" s="4">
        <v>32000000</v>
      </c>
      <c r="J14" s="6">
        <v>1.2</v>
      </c>
      <c r="K14" s="5">
        <v>0.99294876429584389</v>
      </c>
      <c r="L14" s="12">
        <v>26.9815</v>
      </c>
      <c r="M14" s="8">
        <v>2.7</v>
      </c>
      <c r="N14" s="11">
        <f t="shared" si="0"/>
        <v>2.1470874488075159E+21</v>
      </c>
      <c r="O14" s="7">
        <f t="shared" si="1"/>
        <v>1.500974815743048E-14</v>
      </c>
      <c r="Q14" s="3" t="s">
        <v>10</v>
      </c>
      <c r="R14" s="3">
        <v>0.2626</v>
      </c>
      <c r="S14" s="4">
        <v>175.6615109257871</v>
      </c>
      <c r="T14" s="4">
        <v>71507901.212351248</v>
      </c>
      <c r="U14" s="6">
        <v>1.1000000000000001</v>
      </c>
      <c r="V14" s="5">
        <v>0.98030078438895207</v>
      </c>
      <c r="W14" s="4">
        <v>4.1470722780867202E-14</v>
      </c>
      <c r="X14" s="11"/>
    </row>
    <row r="15" spans="1:24" s="3" customFormat="1" ht="15" customHeight="1">
      <c r="F15" s="13"/>
      <c r="H15" s="4"/>
      <c r="I15" s="4"/>
      <c r="J15" s="6"/>
      <c r="K15" s="5"/>
      <c r="L15" s="12"/>
      <c r="M15" s="8"/>
      <c r="N15" s="11"/>
      <c r="O15" s="7"/>
      <c r="Q15" s="3" t="s">
        <v>14</v>
      </c>
      <c r="R15" s="3">
        <v>9.6199999999999994E-2</v>
      </c>
      <c r="S15" s="4">
        <v>410.83333333333331</v>
      </c>
      <c r="T15" s="4">
        <v>32000000</v>
      </c>
      <c r="U15" s="6">
        <v>1.2</v>
      </c>
      <c r="V15" s="5">
        <v>0.99294876429584389</v>
      </c>
      <c r="W15" s="4">
        <v>1.500974815743048E-14</v>
      </c>
      <c r="X15" s="11"/>
    </row>
    <row r="16" spans="1:24">
      <c r="A16" s="3" t="s">
        <v>6</v>
      </c>
      <c r="B16" s="3" t="s">
        <v>12</v>
      </c>
      <c r="C16" s="3">
        <v>7</v>
      </c>
      <c r="D16" s="3">
        <v>0.14799999999999999</v>
      </c>
      <c r="E16" s="3">
        <v>1.5</v>
      </c>
      <c r="F16" s="13">
        <f>(3.7*10^15/(4*PI()*C16^2))*(1-EXP(-0.01*(E16*10^-24)*(6.022*10^23)*M16/L16))</f>
        <v>5321694506.6118584</v>
      </c>
      <c r="G16" s="3">
        <f>SQRT(D16/(M16*PI()*0.01))</f>
        <v>0.49380144937386727</v>
      </c>
      <c r="H16" s="4">
        <v>6974.9992617179323</v>
      </c>
      <c r="I16" s="4">
        <v>5370999431.4963455</v>
      </c>
      <c r="J16" s="6">
        <v>1.3</v>
      </c>
      <c r="K16" s="5">
        <v>0.97422169985945928</v>
      </c>
      <c r="L16" s="12">
        <v>196.9666</v>
      </c>
      <c r="M16" s="8">
        <v>19.32</v>
      </c>
      <c r="N16" s="11">
        <f t="shared" si="0"/>
        <v>4.5249092993431365E+20</v>
      </c>
      <c r="O16" s="7">
        <f t="shared" si="1"/>
        <v>1.2183930955731154E-11</v>
      </c>
      <c r="Q16" s="3" t="s">
        <v>12</v>
      </c>
      <c r="R16" s="3"/>
      <c r="S16" s="4"/>
      <c r="T16" s="4"/>
      <c r="U16" s="6"/>
      <c r="V16" s="5"/>
      <c r="W16" s="4"/>
      <c r="X16" s="11"/>
    </row>
    <row r="17" spans="1:24">
      <c r="A17" s="3" t="s">
        <v>7</v>
      </c>
      <c r="B17" s="3" t="s">
        <v>12</v>
      </c>
      <c r="C17" s="3">
        <v>7</v>
      </c>
      <c r="D17" s="3">
        <v>0.14799999999999999</v>
      </c>
      <c r="E17" s="3">
        <v>1E-3</v>
      </c>
      <c r="F17" s="13">
        <f>(3.7*10^15/(4*PI()*C17^2))*(1-EXP(-0.01*(E17*10^-24)*(6.022*10^23)*M17/L17))</f>
        <v>3549367.242070524</v>
      </c>
      <c r="G17" s="3">
        <f>SQRT(D17/(M17*PI()*0.01))</f>
        <v>0.49380144937386727</v>
      </c>
      <c r="H17" s="4">
        <v>106.71660546501033</v>
      </c>
      <c r="I17" s="4">
        <v>35829979.45161318</v>
      </c>
      <c r="J17" s="6">
        <v>5.3</v>
      </c>
      <c r="K17" s="5">
        <v>0.98017778522755672</v>
      </c>
      <c r="L17" s="12">
        <v>196.9666</v>
      </c>
      <c r="M17" s="8">
        <v>19.32</v>
      </c>
      <c r="N17" s="11">
        <f t="shared" si="0"/>
        <v>4.5249092993431365E+20</v>
      </c>
      <c r="O17" s="7">
        <f t="shared" si="1"/>
        <v>8.0785203881543114E-14</v>
      </c>
      <c r="Q17" s="3" t="s">
        <v>6</v>
      </c>
      <c r="R17" s="3">
        <v>0.14799999999999999</v>
      </c>
      <c r="S17" s="4">
        <v>6974.9992617179323</v>
      </c>
      <c r="T17" s="4">
        <v>5370999431.4963455</v>
      </c>
      <c r="U17" s="6">
        <v>1.3</v>
      </c>
      <c r="V17" s="5">
        <v>0.97422169985945928</v>
      </c>
      <c r="W17" s="4">
        <v>1.2183930955731154E-11</v>
      </c>
      <c r="X17" s="11"/>
    </row>
    <row r="18" spans="1:24">
      <c r="A18" s="3" t="s">
        <v>8</v>
      </c>
      <c r="B18" s="3" t="s">
        <v>12</v>
      </c>
      <c r="C18" s="3">
        <v>7</v>
      </c>
      <c r="D18" s="3">
        <v>1.1819999999999999</v>
      </c>
      <c r="E18" s="3">
        <v>0.2</v>
      </c>
      <c r="F18" s="13">
        <f>(3.7*10^15/(4*PI()*C18^2))*(1-EXP(-0.1*(E18*10^-24)*(6.022*10^23)*M18/L18))</f>
        <v>4602387062.9718428</v>
      </c>
      <c r="G18" s="3">
        <f>SQRT(D18/(M18*PI()*0.1))</f>
        <v>0.7174226989434398</v>
      </c>
      <c r="H18" s="4">
        <v>123250.81264223563</v>
      </c>
      <c r="I18" s="4">
        <v>2872242136.4429607</v>
      </c>
      <c r="J18" s="6">
        <v>0.7</v>
      </c>
      <c r="K18" s="5">
        <v>0.94996005749985768</v>
      </c>
      <c r="L18" s="12">
        <v>114.9038</v>
      </c>
      <c r="M18" s="8">
        <v>7.31</v>
      </c>
      <c r="N18" s="11">
        <f t="shared" si="0"/>
        <v>6.194750739314103E+21</v>
      </c>
      <c r="O18" s="7">
        <f t="shared" si="1"/>
        <v>4.8808096183023081E-13</v>
      </c>
      <c r="Q18" s="3" t="s">
        <v>7</v>
      </c>
      <c r="R18" s="3">
        <v>0.14799999999999999</v>
      </c>
      <c r="S18" s="4">
        <v>106.71660546501033</v>
      </c>
      <c r="T18" s="4">
        <v>35829979.45161318</v>
      </c>
      <c r="U18" s="6">
        <v>5.3</v>
      </c>
      <c r="V18" s="5">
        <v>0.98017778522755672</v>
      </c>
      <c r="W18" s="4">
        <v>8.0785203881543114E-14</v>
      </c>
      <c r="X18" s="11"/>
    </row>
    <row r="19" spans="1:24">
      <c r="A19" s="3" t="s">
        <v>9</v>
      </c>
      <c r="B19" s="3" t="s">
        <v>12</v>
      </c>
      <c r="C19" s="3">
        <v>7</v>
      </c>
      <c r="D19" s="3">
        <v>1.1819999999999999</v>
      </c>
      <c r="E19" s="3">
        <v>1E-3</v>
      </c>
      <c r="F19" s="13">
        <f t="shared" ref="F19:F20" si="3">(3.7*10^15/(4*PI()*C19^2))*(1-EXP(-0.1*(E19*10^-24)*(6.022*10^23)*M19/L19))</f>
        <v>23020708.450934477</v>
      </c>
      <c r="G19" s="3">
        <f>SQRT(D19/(M19*PI()*0.1))</f>
        <v>0.7174226989434398</v>
      </c>
      <c r="H19" s="4">
        <v>152757.42307722464</v>
      </c>
      <c r="I19" s="4">
        <v>717736341.01455009</v>
      </c>
      <c r="J19" s="6">
        <v>2</v>
      </c>
      <c r="K19" s="5">
        <v>0.99792537849465746</v>
      </c>
      <c r="L19" s="12">
        <v>114.9038</v>
      </c>
      <c r="M19" s="8">
        <v>7.31</v>
      </c>
      <c r="N19" s="11">
        <f t="shared" si="0"/>
        <v>6.194750739314103E+21</v>
      </c>
      <c r="O19" s="7">
        <f t="shared" si="1"/>
        <v>1.1610289067754552E-13</v>
      </c>
      <c r="Q19" s="3" t="s">
        <v>8</v>
      </c>
      <c r="R19" s="3">
        <v>1.1819999999999999</v>
      </c>
      <c r="S19" s="4">
        <v>123250.81264223563</v>
      </c>
      <c r="T19" s="4">
        <v>2872242136.4429607</v>
      </c>
      <c r="U19" s="6">
        <v>0.7</v>
      </c>
      <c r="V19" s="5">
        <v>0.94996005749985768</v>
      </c>
      <c r="W19" s="4">
        <v>4.8808096183023081E-13</v>
      </c>
      <c r="X19" s="11"/>
    </row>
    <row r="20" spans="1:24">
      <c r="A20" s="3" t="s">
        <v>10</v>
      </c>
      <c r="B20" s="3" t="s">
        <v>12</v>
      </c>
      <c r="C20" s="3">
        <v>7</v>
      </c>
      <c r="D20" s="3">
        <v>1.008</v>
      </c>
      <c r="E20" s="3">
        <v>0.5</v>
      </c>
      <c r="F20" s="13">
        <f t="shared" si="3"/>
        <v>13046587686.674057</v>
      </c>
      <c r="G20" s="3">
        <f>SQRT(D20/(M20*PI()*0.1))</f>
        <v>0.70312571481711139</v>
      </c>
      <c r="H20" s="4">
        <v>27716.641424832629</v>
      </c>
      <c r="I20" s="4">
        <v>11289989718.088768</v>
      </c>
      <c r="J20" s="6">
        <v>1</v>
      </c>
      <c r="K20" s="5">
        <v>0.98030078438895207</v>
      </c>
      <c r="L20" s="12">
        <v>89.904700000000005</v>
      </c>
      <c r="M20" s="5">
        <v>6.49</v>
      </c>
      <c r="N20" s="11">
        <f t="shared" si="0"/>
        <v>6.7517893947702389E+21</v>
      </c>
      <c r="O20" s="7">
        <f t="shared" si="1"/>
        <v>1.7057497220082454E-12</v>
      </c>
      <c r="Q20" s="3" t="s">
        <v>9</v>
      </c>
      <c r="R20" s="3">
        <v>1.1819999999999999</v>
      </c>
      <c r="S20" s="4">
        <v>152757.42307722464</v>
      </c>
      <c r="T20" s="4">
        <v>717736341.01455009</v>
      </c>
      <c r="U20" s="6">
        <v>2</v>
      </c>
      <c r="V20" s="5">
        <v>0.99792537849465746</v>
      </c>
      <c r="W20" s="4">
        <v>1.1610289067754552E-13</v>
      </c>
      <c r="X20" s="11"/>
    </row>
    <row r="21" spans="1:24">
      <c r="O21" s="7"/>
      <c r="Q21" s="3" t="s">
        <v>10</v>
      </c>
      <c r="R21" s="3">
        <v>1.008</v>
      </c>
      <c r="S21" s="4">
        <v>27716.641424832629</v>
      </c>
      <c r="T21" s="4">
        <v>11289989718.088768</v>
      </c>
      <c r="U21" s="6">
        <v>1</v>
      </c>
      <c r="V21" s="5">
        <v>0.98030078438895207</v>
      </c>
      <c r="W21" s="4">
        <v>1.7057497220082454E-12</v>
      </c>
    </row>
    <row r="22" spans="1:24">
      <c r="A22" t="s">
        <v>15</v>
      </c>
      <c r="B22" t="s">
        <v>21</v>
      </c>
      <c r="C22" t="s">
        <v>20</v>
      </c>
    </row>
    <row r="23" spans="1:24">
      <c r="A23" t="s">
        <v>16</v>
      </c>
      <c r="B23">
        <v>1</v>
      </c>
      <c r="C23">
        <v>10</v>
      </c>
    </row>
    <row r="24" spans="1:24">
      <c r="A24" t="s">
        <v>17</v>
      </c>
      <c r="B24">
        <v>1</v>
      </c>
      <c r="C24">
        <v>10</v>
      </c>
    </row>
    <row r="25" spans="1:24">
      <c r="A25" t="s">
        <v>18</v>
      </c>
      <c r="B25">
        <v>1</v>
      </c>
      <c r="C25">
        <v>10</v>
      </c>
    </row>
    <row r="26" spans="1:24">
      <c r="A26" t="s">
        <v>19</v>
      </c>
      <c r="B26">
        <v>0.1</v>
      </c>
      <c r="C2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5A144-AFC1-483F-86D7-C3857C60DA2E}">
  <dimension ref="A2:F303"/>
  <sheetViews>
    <sheetView workbookViewId="0">
      <selection activeCell="E14" sqref="E14"/>
    </sheetView>
  </sheetViews>
  <sheetFormatPr defaultRowHeight="14.4"/>
  <cols>
    <col min="1" max="1" width="10.21875" bestFit="1" customWidth="1"/>
    <col min="2" max="2" width="11.77734375" bestFit="1" customWidth="1"/>
    <col min="3" max="3" width="9.88671875" bestFit="1" customWidth="1"/>
    <col min="4" max="4" width="10.21875" bestFit="1" customWidth="1"/>
    <col min="5" max="6" width="12" bestFit="1" customWidth="1"/>
  </cols>
  <sheetData>
    <row r="2" spans="1:6">
      <c r="A2" s="3" t="s">
        <v>23</v>
      </c>
      <c r="B2" s="3" t="s">
        <v>24</v>
      </c>
    </row>
    <row r="3" spans="1:6">
      <c r="A3" s="7">
        <v>3.2613841256923098E-11</v>
      </c>
      <c r="B3" s="7">
        <v>12.6</v>
      </c>
      <c r="C3" t="s">
        <v>25</v>
      </c>
      <c r="D3" s="7">
        <f>SUM(A3:A303)</f>
        <v>9.9999717739822656E-5</v>
      </c>
    </row>
    <row r="4" spans="1:6">
      <c r="A4" s="7">
        <v>3.7630059393079703E-11</v>
      </c>
      <c r="B4" s="7">
        <v>12.61</v>
      </c>
      <c r="C4" t="s">
        <v>26</v>
      </c>
      <c r="D4" s="7">
        <f>SUM(A3:A42)</f>
        <v>3.8838414997800007E-8</v>
      </c>
    </row>
    <row r="5" spans="1:6">
      <c r="A5" s="7">
        <v>4.3375424575270103E-11</v>
      </c>
      <c r="B5" s="7">
        <v>12.62</v>
      </c>
      <c r="C5" t="s">
        <v>27</v>
      </c>
      <c r="D5" s="7">
        <f>SUM(A43:A142)</f>
        <v>4.0695282906558317E-5</v>
      </c>
      <c r="E5" t="s">
        <v>29</v>
      </c>
    </row>
    <row r="6" spans="1:6">
      <c r="A6" s="7">
        <v>4.9949190959079599E-11</v>
      </c>
      <c r="B6" s="7">
        <v>12.629999999999999</v>
      </c>
      <c r="C6" t="s">
        <v>28</v>
      </c>
      <c r="D6" s="7">
        <f>SUM(A143:A242)</f>
        <v>5.9073510551090054E-5</v>
      </c>
      <c r="E6" t="s">
        <v>30</v>
      </c>
    </row>
    <row r="7" spans="1:6">
      <c r="A7" s="7">
        <v>5.74631013807113E-11</v>
      </c>
      <c r="B7" s="7">
        <v>12.639999999999999</v>
      </c>
    </row>
    <row r="8" spans="1:6">
      <c r="A8" s="7">
        <v>6.6042810979517095E-11</v>
      </c>
      <c r="B8" s="7">
        <v>12.649999999999999</v>
      </c>
    </row>
    <row r="9" spans="1:6">
      <c r="A9" s="7">
        <v>7.5829452811566097E-11</v>
      </c>
      <c r="B9" s="7">
        <v>12.66</v>
      </c>
      <c r="D9" t="s">
        <v>25</v>
      </c>
      <c r="E9">
        <f>3.7*10^15</f>
        <v>3700000000000000</v>
      </c>
    </row>
    <row r="10" spans="1:6">
      <c r="A10" s="7">
        <v>8.6981356966296495E-11</v>
      </c>
      <c r="B10" s="7">
        <v>12.67</v>
      </c>
      <c r="D10" t="s">
        <v>31</v>
      </c>
      <c r="E10">
        <f>E9/(4*PI()*7*7)</f>
        <v>6008911116734.8242</v>
      </c>
      <c r="F10" t="s">
        <v>35</v>
      </c>
    </row>
    <row r="11" spans="1:6">
      <c r="A11" s="7">
        <v>9.9675935297828006E-11</v>
      </c>
      <c r="B11" s="7">
        <v>12.68</v>
      </c>
      <c r="E11">
        <f>E9/(4*3.14159*41*41)</f>
        <v>175155796204.76553</v>
      </c>
      <c r="F11">
        <v>41</v>
      </c>
    </row>
    <row r="12" spans="1:6">
      <c r="A12" s="7">
        <v>1.14111744470116E-10</v>
      </c>
      <c r="B12" s="7">
        <v>12.69</v>
      </c>
      <c r="E12" s="4">
        <f>E9/(4*3.14159*110*110)</f>
        <v>24333627555.38932</v>
      </c>
      <c r="F12">
        <v>110</v>
      </c>
    </row>
    <row r="13" spans="1:6">
      <c r="A13" s="7">
        <v>1.3051074058351501E-10</v>
      </c>
      <c r="B13" s="7">
        <v>12.7</v>
      </c>
      <c r="D13" t="s">
        <v>32</v>
      </c>
      <c r="E13">
        <f>E10*0.408</f>
        <v>2451635735627.8081</v>
      </c>
    </row>
    <row r="14" spans="1:6">
      <c r="A14" s="7">
        <v>1.4912073919126501E-10</v>
      </c>
      <c r="B14" s="7">
        <v>12.709999999999999</v>
      </c>
      <c r="D14" t="s">
        <v>33</v>
      </c>
      <c r="E14">
        <f>E10*0.592</f>
        <v>3557275381107.0156</v>
      </c>
    </row>
    <row r="15" spans="1:6">
      <c r="A15" s="7">
        <v>1.7021809501891801E-10</v>
      </c>
      <c r="B15" s="7">
        <v>12.719999999999999</v>
      </c>
    </row>
    <row r="16" spans="1:6">
      <c r="A16" s="7">
        <v>1.9411061615755101E-10</v>
      </c>
      <c r="B16" s="7">
        <v>12.729999999999999</v>
      </c>
    </row>
    <row r="17" spans="1:2">
      <c r="A17" s="7">
        <v>2.2114072790202E-10</v>
      </c>
      <c r="B17" s="7">
        <v>12.74</v>
      </c>
    </row>
    <row r="18" spans="1:2">
      <c r="A18" s="7">
        <v>2.5168890173623199E-10</v>
      </c>
      <c r="B18" s="7">
        <v>12.75</v>
      </c>
    </row>
    <row r="19" spans="1:2">
      <c r="A19" s="7">
        <v>2.8617736521565E-10</v>
      </c>
      <c r="B19" s="7">
        <v>12.76</v>
      </c>
    </row>
    <row r="20" spans="1:2">
      <c r="A20" s="7">
        <v>3.2507410864901202E-10</v>
      </c>
      <c r="B20" s="7">
        <v>12.77</v>
      </c>
    </row>
    <row r="21" spans="1:2">
      <c r="A21" s="7">
        <v>3.68897204521561E-10</v>
      </c>
      <c r="B21" s="7">
        <v>12.78</v>
      </c>
    </row>
    <row r="22" spans="1:2">
      <c r="A22" s="7">
        <v>4.1821945551526702E-10</v>
      </c>
      <c r="B22" s="7">
        <v>12.79</v>
      </c>
    </row>
    <row r="23" spans="1:2">
      <c r="A23" s="7">
        <v>4.7367338675074096E-10</v>
      </c>
      <c r="B23" s="7">
        <v>12.799999999999999</v>
      </c>
    </row>
    <row r="24" spans="1:2">
      <c r="A24" s="7">
        <v>5.3595659748351095E-10</v>
      </c>
      <c r="B24" s="7">
        <v>12.809999999999999</v>
      </c>
    </row>
    <row r="25" spans="1:2">
      <c r="A25" s="7">
        <v>6.0583748691570296E-10</v>
      </c>
      <c r="B25" s="7">
        <v>12.82</v>
      </c>
    </row>
    <row r="26" spans="1:2">
      <c r="A26" s="7">
        <v>6.8416136801441296E-10</v>
      </c>
      <c r="B26" s="7">
        <v>12.83</v>
      </c>
    </row>
    <row r="27" spans="1:2">
      <c r="A27" s="7">
        <v>7.7185698224079997E-10</v>
      </c>
      <c r="B27" s="7">
        <v>12.84</v>
      </c>
    </row>
    <row r="28" spans="1:2">
      <c r="A28" s="7">
        <v>8.6994342686988205E-10</v>
      </c>
      <c r="B28" s="7">
        <v>12.85</v>
      </c>
    </row>
    <row r="29" spans="1:2">
      <c r="A29" s="7">
        <v>9.7953750510046404E-10</v>
      </c>
      <c r="B29" s="7">
        <v>12.86</v>
      </c>
    </row>
    <row r="30" spans="1:2">
      <c r="A30" s="7">
        <v>1.1018615073982699E-9</v>
      </c>
      <c r="B30" s="7">
        <v>12.87</v>
      </c>
    </row>
    <row r="31" spans="1:2">
      <c r="A31" s="7">
        <v>1.2382514304638999E-9</v>
      </c>
      <c r="B31" s="7">
        <v>12.879999999999999</v>
      </c>
    </row>
    <row r="32" spans="1:2">
      <c r="A32" s="7">
        <v>1.3901656378525299E-9</v>
      </c>
      <c r="B32" s="7">
        <v>12.889999999999999</v>
      </c>
    </row>
    <row r="33" spans="1:2">
      <c r="A33" s="7">
        <v>1.55919396357608E-9</v>
      </c>
      <c r="B33" s="7">
        <v>12.899999999999999</v>
      </c>
    </row>
    <row r="34" spans="1:2">
      <c r="A34" s="7">
        <v>1.74706725697552E-9</v>
      </c>
      <c r="B34" s="7">
        <v>12.91</v>
      </c>
    </row>
    <row r="35" spans="1:2">
      <c r="A35" s="7">
        <v>1.9556673637450399E-9</v>
      </c>
      <c r="B35" s="7">
        <v>12.92</v>
      </c>
    </row>
    <row r="36" spans="1:2">
      <c r="A36" s="7">
        <v>2.1870375342091998E-9</v>
      </c>
      <c r="B36" s="7">
        <v>12.93</v>
      </c>
    </row>
    <row r="37" spans="1:2">
      <c r="A37" s="7">
        <v>2.4433932457871501E-9</v>
      </c>
      <c r="B37" s="7">
        <v>12.94</v>
      </c>
    </row>
    <row r="38" spans="1:2">
      <c r="A38" s="7">
        <v>2.727133422018E-9</v>
      </c>
      <c r="B38" s="7">
        <v>12.95</v>
      </c>
    </row>
    <row r="39" spans="1:2">
      <c r="A39" s="7">
        <v>3.0408520255619701E-9</v>
      </c>
      <c r="B39" s="7">
        <v>12.959999999999999</v>
      </c>
    </row>
    <row r="40" spans="1:2">
      <c r="A40" s="7">
        <v>3.38734999723329E-9</v>
      </c>
      <c r="B40" s="7">
        <v>12.969999999999999</v>
      </c>
    </row>
    <row r="41" spans="1:2">
      <c r="A41" s="7">
        <v>3.7696475073647299E-9</v>
      </c>
      <c r="B41" s="7">
        <v>12.979999999999999</v>
      </c>
    </row>
    <row r="42" spans="1:2">
      <c r="A42" s="7">
        <v>4.1909964796574299E-9</v>
      </c>
      <c r="B42" s="7">
        <v>12.99</v>
      </c>
    </row>
    <row r="43" spans="1:2">
      <c r="A43" s="7">
        <v>4.6548933411454899E-9</v>
      </c>
      <c r="B43" s="7">
        <v>13</v>
      </c>
    </row>
    <row r="44" spans="1:2">
      <c r="A44" s="7">
        <v>5.1650919450195602E-9</v>
      </c>
      <c r="B44" s="7">
        <v>13.01</v>
      </c>
    </row>
    <row r="45" spans="1:2">
      <c r="A45" s="7">
        <v>5.7256166058304798E-9</v>
      </c>
      <c r="B45" s="7">
        <v>13.02</v>
      </c>
    </row>
    <row r="46" spans="1:2">
      <c r="A46" s="7">
        <v>6.3407751790617796E-9</v>
      </c>
      <c r="B46" s="7">
        <v>13.03</v>
      </c>
    </row>
    <row r="47" spans="1:2">
      <c r="A47" s="7">
        <v>7.0151721092535303E-9</v>
      </c>
      <c r="B47" s="7">
        <v>13.04</v>
      </c>
    </row>
    <row r="48" spans="1:2">
      <c r="A48" s="7">
        <v>7.7537213628228108E-9</v>
      </c>
      <c r="B48" s="7">
        <v>13.049999999999999</v>
      </c>
    </row>
    <row r="49" spans="1:2">
      <c r="A49" s="7">
        <v>8.5616591535053008E-9</v>
      </c>
      <c r="B49" s="7">
        <v>13.059999999999999</v>
      </c>
    </row>
    <row r="50" spans="1:2">
      <c r="A50" s="7">
        <v>9.44455635999611E-9</v>
      </c>
      <c r="B50" s="7">
        <v>13.07</v>
      </c>
    </row>
    <row r="51" spans="1:2">
      <c r="A51" s="7">
        <v>1.04083305269587E-8</v>
      </c>
      <c r="B51" s="7">
        <v>13.08</v>
      </c>
    </row>
    <row r="52" spans="1:2">
      <c r="A52" s="7">
        <v>1.14592573321695E-8</v>
      </c>
      <c r="B52" s="7">
        <v>13.09</v>
      </c>
    </row>
    <row r="53" spans="1:2">
      <c r="A53" s="7">
        <v>1.26039813942511E-8</v>
      </c>
      <c r="B53" s="7">
        <v>13.1</v>
      </c>
    </row>
    <row r="54" spans="1:2">
      <c r="A54" s="7">
        <v>1.3849526287306299E-8</v>
      </c>
      <c r="B54" s="7">
        <v>13.11</v>
      </c>
    </row>
    <row r="55" spans="1:2">
      <c r="A55" s="7">
        <v>1.5203303620884899E-8</v>
      </c>
      <c r="B55" s="7">
        <v>13.12</v>
      </c>
    </row>
    <row r="56" spans="1:2">
      <c r="A56" s="7">
        <v>1.66731210362072E-8</v>
      </c>
      <c r="B56" s="7">
        <v>13.129999999999999</v>
      </c>
    </row>
    <row r="57" spans="1:2">
      <c r="A57" s="7">
        <v>1.8267188962520901E-8</v>
      </c>
      <c r="B57" s="7">
        <v>13.139999999999999</v>
      </c>
    </row>
    <row r="58" spans="1:2">
      <c r="A58" s="7">
        <v>1.9994125971011099E-8</v>
      </c>
      <c r="B58" s="7">
        <v>13.149999999999999</v>
      </c>
    </row>
    <row r="59" spans="1:2">
      <c r="A59" s="7">
        <v>2.1862962557919099E-8</v>
      </c>
      <c r="B59" s="7">
        <v>13.16</v>
      </c>
    </row>
    <row r="60" spans="1:2">
      <c r="A60" s="7">
        <v>2.3883143183582499E-8</v>
      </c>
      <c r="B60" s="7">
        <v>13.17</v>
      </c>
    </row>
    <row r="61" spans="1:2">
      <c r="A61" s="7">
        <v>2.6064526390109901E-8</v>
      </c>
      <c r="B61" s="7">
        <v>13.18</v>
      </c>
    </row>
    <row r="62" spans="1:2">
      <c r="A62" s="7">
        <v>2.8417382817471999E-8</v>
      </c>
      <c r="B62" s="7">
        <v>13.19</v>
      </c>
    </row>
    <row r="63" spans="1:2">
      <c r="A63" s="7">
        <v>3.09523909360597E-8</v>
      </c>
      <c r="B63" s="7">
        <v>13.2</v>
      </c>
    </row>
    <row r="64" spans="1:2">
      <c r="A64" s="7">
        <v>3.3680630313346601E-8</v>
      </c>
      <c r="B64" s="7">
        <v>13.209999999999999</v>
      </c>
    </row>
    <row r="65" spans="1:2">
      <c r="A65" s="7">
        <v>3.6613572233338302E-8</v>
      </c>
      <c r="B65" s="7">
        <v>13.219999999999999</v>
      </c>
    </row>
    <row r="66" spans="1:2">
      <c r="A66" s="7">
        <v>3.9763067490098202E-8</v>
      </c>
      <c r="B66" s="7">
        <v>13.229999999999999</v>
      </c>
    </row>
    <row r="67" spans="1:2">
      <c r="A67" s="7">
        <v>4.3141331180940702E-8</v>
      </c>
      <c r="B67" s="7">
        <v>13.24</v>
      </c>
    </row>
    <row r="68" spans="1:2">
      <c r="A68" s="7">
        <v>4.6760924330981102E-8</v>
      </c>
      <c r="B68" s="7">
        <v>13.25</v>
      </c>
    </row>
    <row r="69" spans="1:2">
      <c r="A69" s="7">
        <v>5.0634732188728798E-8</v>
      </c>
      <c r="B69" s="7">
        <v>13.26</v>
      </c>
    </row>
    <row r="70" spans="1:2">
      <c r="A70" s="7">
        <v>5.4775939042401699E-8</v>
      </c>
      <c r="B70" s="7">
        <v>13.27</v>
      </c>
    </row>
    <row r="71" spans="1:2">
      <c r="A71" s="7">
        <v>5.91979994186956E-8</v>
      </c>
      <c r="B71" s="7">
        <v>13.28</v>
      </c>
    </row>
    <row r="72" spans="1:2">
      <c r="A72" s="7">
        <v>6.3914605539941903E-8</v>
      </c>
      <c r="B72" s="7">
        <v>13.29</v>
      </c>
    </row>
    <row r="73" spans="1:2">
      <c r="A73" s="7">
        <v>6.8939650931956704E-8</v>
      </c>
      <c r="B73" s="7">
        <v>13.299999999999999</v>
      </c>
    </row>
    <row r="74" spans="1:2">
      <c r="A74" s="7">
        <v>7.4287190093480604E-8</v>
      </c>
      <c r="B74" s="7">
        <v>13.309999999999999</v>
      </c>
    </row>
    <row r="75" spans="1:2">
      <c r="A75" s="7">
        <v>7.9971394158913699E-8</v>
      </c>
      <c r="B75" s="7">
        <v>13.32</v>
      </c>
    </row>
    <row r="76" spans="1:2">
      <c r="A76" s="7">
        <v>8.6006502509076506E-8</v>
      </c>
      <c r="B76" s="7">
        <v>13.33</v>
      </c>
    </row>
    <row r="77" spans="1:2">
      <c r="A77" s="7">
        <v>9.2406770309925002E-8</v>
      </c>
      <c r="B77" s="7">
        <v>13.34</v>
      </c>
    </row>
    <row r="78" spans="1:2">
      <c r="A78" s="7">
        <v>9.9186411986460706E-8</v>
      </c>
      <c r="B78" s="7">
        <v>13.35</v>
      </c>
    </row>
    <row r="79" spans="1:2">
      <c r="A79" s="7">
        <v>1.06359540668422E-7</v>
      </c>
      <c r="B79" s="7">
        <v>13.36</v>
      </c>
    </row>
    <row r="80" spans="1:2">
      <c r="A80" s="7">
        <v>1.1394010367560001E-7</v>
      </c>
      <c r="B80" s="7">
        <v>13.37</v>
      </c>
    </row>
    <row r="81" spans="1:2">
      <c r="A81" s="7">
        <v>1.2194181414367199E-7</v>
      </c>
      <c r="B81" s="7">
        <v>13.379999999999999</v>
      </c>
    </row>
    <row r="82" spans="1:2">
      <c r="A82" s="7">
        <v>1.3037807892605799E-7</v>
      </c>
      <c r="B82" s="7">
        <v>13.389999999999999</v>
      </c>
    </row>
    <row r="83" spans="1:2">
      <c r="A83" s="7">
        <v>1.3926192294340701E-7</v>
      </c>
      <c r="B83" s="7">
        <v>13.399999999999999</v>
      </c>
    </row>
    <row r="84" spans="1:2">
      <c r="A84" s="7">
        <v>1.48605910189499E-7</v>
      </c>
      <c r="B84" s="7">
        <v>13.41</v>
      </c>
    </row>
    <row r="85" spans="1:2">
      <c r="A85" s="7">
        <v>1.5842206164055199E-7</v>
      </c>
      <c r="B85" s="7">
        <v>13.42</v>
      </c>
    </row>
    <row r="86" spans="1:2">
      <c r="A86" s="7">
        <v>1.68721770353713E-7</v>
      </c>
      <c r="B86" s="7">
        <v>13.43</v>
      </c>
    </row>
    <row r="87" spans="1:2">
      <c r="A87" s="7">
        <v>1.79515714079649E-7</v>
      </c>
      <c r="B87" s="7">
        <v>13.44</v>
      </c>
    </row>
    <row r="88" spans="1:2">
      <c r="A88" s="7">
        <v>1.9081376575333199E-7</v>
      </c>
      <c r="B88" s="7">
        <v>13.45</v>
      </c>
    </row>
    <row r="89" spans="1:2">
      <c r="A89" s="7">
        <v>2.02624902265879E-7</v>
      </c>
      <c r="B89" s="7">
        <v>13.459999999999999</v>
      </c>
    </row>
    <row r="90" spans="1:2">
      <c r="A90" s="7">
        <v>2.14957111958412E-7</v>
      </c>
      <c r="B90" s="7">
        <v>13.469999999999999</v>
      </c>
    </row>
    <row r="91" spans="1:2">
      <c r="A91" s="7">
        <v>2.2781730131586699E-7</v>
      </c>
      <c r="B91" s="7">
        <v>13.479999999999999</v>
      </c>
    </row>
    <row r="92" spans="1:2">
      <c r="A92" s="7">
        <v>2.4121120137409601E-7</v>
      </c>
      <c r="B92" s="7">
        <v>13.49</v>
      </c>
    </row>
    <row r="93" spans="1:2">
      <c r="A93" s="7">
        <v>2.5514327438716601E-7</v>
      </c>
      <c r="B93" s="7">
        <v>13.5</v>
      </c>
    </row>
    <row r="94" spans="1:2">
      <c r="A94" s="7">
        <v>2.6961662133284798E-7</v>
      </c>
      <c r="B94" s="7">
        <v>13.51</v>
      </c>
    </row>
    <row r="95" spans="1:2">
      <c r="A95" s="7">
        <v>2.8463289086272897E-7</v>
      </c>
      <c r="B95" s="7">
        <v>13.52</v>
      </c>
    </row>
    <row r="96" spans="1:2">
      <c r="A96" s="7">
        <v>3.00192190328479E-7</v>
      </c>
      <c r="B96" s="7">
        <v>13.53</v>
      </c>
    </row>
    <row r="97" spans="1:2">
      <c r="A97" s="7">
        <v>3.16292999537426E-7</v>
      </c>
      <c r="B97" s="7">
        <v>13.54</v>
      </c>
    </row>
    <row r="98" spans="1:2">
      <c r="A98" s="7">
        <v>3.3293208790807798E-7</v>
      </c>
      <c r="B98" s="7">
        <v>13.549999999999999</v>
      </c>
    </row>
    <row r="99" spans="1:2">
      <c r="A99" s="7">
        <v>3.5010443570939802E-7</v>
      </c>
      <c r="B99" s="7">
        <v>13.559999999999999</v>
      </c>
    </row>
    <row r="100" spans="1:2">
      <c r="A100" s="7">
        <v>3.67803160076E-7</v>
      </c>
      <c r="B100" s="7">
        <v>13.569999999999999</v>
      </c>
    </row>
    <row r="101" spans="1:2">
      <c r="A101" s="7">
        <v>3.8601944649472099E-7</v>
      </c>
      <c r="B101" s="7">
        <v>13.58</v>
      </c>
    </row>
    <row r="102" spans="1:2">
      <c r="A102" s="7">
        <v>4.0474248645591202E-7</v>
      </c>
      <c r="B102" s="7">
        <v>13.59</v>
      </c>
    </row>
    <row r="103" spans="1:2">
      <c r="A103" s="7">
        <v>4.2395942195500398E-7</v>
      </c>
      <c r="B103" s="7">
        <v>13.6</v>
      </c>
    </row>
    <row r="104" spans="1:2">
      <c r="A104" s="7">
        <v>4.4365529751629901E-7</v>
      </c>
      <c r="B104" s="7">
        <v>13.61</v>
      </c>
    </row>
    <row r="105" spans="1:2">
      <c r="A105" s="7">
        <v>4.6381302039118101E-7</v>
      </c>
      <c r="B105" s="7">
        <v>13.62</v>
      </c>
    </row>
    <row r="106" spans="1:2">
      <c r="A106" s="7">
        <v>4.8441332955716603E-7</v>
      </c>
      <c r="B106" s="7">
        <v>13.629999999999999</v>
      </c>
    </row>
    <row r="107" spans="1:2">
      <c r="A107" s="7">
        <v>5.0543477411204499E-7</v>
      </c>
      <c r="B107" s="7">
        <v>13.639999999999999</v>
      </c>
    </row>
    <row r="108" spans="1:2">
      <c r="A108" s="7">
        <v>5.2685370161911E-7</v>
      </c>
      <c r="B108" s="7">
        <v>13.649999999999999</v>
      </c>
    </row>
    <row r="109" spans="1:2">
      <c r="A109" s="7">
        <v>5.4864425691494302E-7</v>
      </c>
      <c r="B109" s="7">
        <v>13.66</v>
      </c>
    </row>
    <row r="110" spans="1:2">
      <c r="A110" s="7">
        <v>5.7077839184069404E-7</v>
      </c>
      <c r="B110" s="7">
        <v>13.67</v>
      </c>
    </row>
    <row r="111" spans="1:2">
      <c r="A111" s="7">
        <v>5.9322588630135895E-7</v>
      </c>
      <c r="B111" s="7">
        <v>13.68</v>
      </c>
    </row>
    <row r="112" spans="1:2">
      <c r="A112" s="7">
        <v>6.1595438099558496E-7</v>
      </c>
      <c r="B112" s="7">
        <v>13.69</v>
      </c>
    </row>
    <row r="113" spans="1:2">
      <c r="A113" s="7">
        <v>6.3892942209114195E-7</v>
      </c>
      <c r="B113" s="7">
        <v>13.7</v>
      </c>
    </row>
    <row r="114" spans="1:2">
      <c r="A114" s="7">
        <v>6.6211451804906102E-7</v>
      </c>
      <c r="B114" s="7">
        <v>13.709999999999999</v>
      </c>
    </row>
    <row r="115" spans="1:2">
      <c r="A115" s="7">
        <v>6.8547120872271699E-7</v>
      </c>
      <c r="B115" s="7">
        <v>13.719999999999999</v>
      </c>
    </row>
    <row r="116" spans="1:2">
      <c r="A116" s="7">
        <v>7.0895914677753997E-7</v>
      </c>
      <c r="B116" s="7">
        <v>13.729999999999999</v>
      </c>
    </row>
    <row r="117" spans="1:2">
      <c r="A117" s="7">
        <v>7.3253619139306804E-7</v>
      </c>
      <c r="B117" s="7">
        <v>13.74</v>
      </c>
    </row>
    <row r="118" spans="1:2">
      <c r="A118" s="7">
        <v>7.5615851412232302E-7</v>
      </c>
      <c r="B118" s="7">
        <v>13.75</v>
      </c>
    </row>
    <row r="119" spans="1:2">
      <c r="A119" s="7">
        <v>7.7978071669471299E-7</v>
      </c>
      <c r="B119" s="7">
        <v>13.76</v>
      </c>
    </row>
    <row r="120" spans="1:2">
      <c r="A120" s="7">
        <v>8.0335596045854597E-7</v>
      </c>
      <c r="B120" s="7">
        <v>13.77</v>
      </c>
    </row>
    <row r="121" spans="1:2">
      <c r="A121" s="7">
        <v>8.2683610706850302E-7</v>
      </c>
      <c r="B121" s="7">
        <v>13.78</v>
      </c>
    </row>
    <row r="122" spans="1:2">
      <c r="A122" s="7">
        <v>8.5017186993294797E-7</v>
      </c>
      <c r="B122" s="7">
        <v>13.79</v>
      </c>
    </row>
    <row r="123" spans="1:2">
      <c r="A123" s="7">
        <v>8.7331297584642003E-7</v>
      </c>
      <c r="B123" s="7">
        <v>13.799999999999999</v>
      </c>
    </row>
    <row r="124" spans="1:2">
      <c r="A124" s="7">
        <v>8.9620833614504502E-7</v>
      </c>
      <c r="B124" s="7">
        <v>13.809999999999999</v>
      </c>
    </row>
    <row r="125" spans="1:2">
      <c r="A125" s="7">
        <v>9.1880622663763298E-7</v>
      </c>
      <c r="B125" s="7">
        <v>13.819999999999999</v>
      </c>
    </row>
    <row r="126" spans="1:2">
      <c r="A126" s="7">
        <v>9.4105447548376403E-7</v>
      </c>
      <c r="B126" s="7">
        <v>13.83</v>
      </c>
    </row>
    <row r="127" spans="1:2">
      <c r="A127" s="7">
        <v>9.6290065811309391E-7</v>
      </c>
      <c r="B127" s="7">
        <v>13.84</v>
      </c>
    </row>
    <row r="128" spans="1:2">
      <c r="A128" s="7">
        <v>9.8429229820810398E-7</v>
      </c>
      <c r="B128" s="7">
        <v>13.85</v>
      </c>
    </row>
    <row r="129" spans="1:2">
      <c r="A129" s="7">
        <v>1.0051770737064899E-6</v>
      </c>
      <c r="B129" s="7">
        <v>13.86</v>
      </c>
    </row>
    <row r="130" spans="1:2">
      <c r="A130" s="7">
        <v>1.0255030267199199E-6</v>
      </c>
      <c r="B130" s="7">
        <v>13.87</v>
      </c>
    </row>
    <row r="131" spans="1:2">
      <c r="A131" s="7">
        <v>1.04521877621396E-6</v>
      </c>
      <c r="B131" s="7">
        <v>13.879999999999999</v>
      </c>
    </row>
    <row r="132" spans="1:2">
      <c r="A132" s="7">
        <v>1.06427373224947E-6</v>
      </c>
      <c r="B132" s="7">
        <v>13.889999999999999</v>
      </c>
    </row>
    <row r="133" spans="1:2">
      <c r="A133" s="7">
        <v>1.0826183105507501E-6</v>
      </c>
      <c r="B133" s="7">
        <v>13.899999999999999</v>
      </c>
    </row>
    <row r="134" spans="1:2">
      <c r="A134" s="7">
        <v>1.10020414613844E-6</v>
      </c>
      <c r="B134" s="7">
        <v>13.91</v>
      </c>
    </row>
    <row r="135" spans="1:2">
      <c r="A135" s="7">
        <v>1.11698430474855E-6</v>
      </c>
      <c r="B135" s="7">
        <v>13.92</v>
      </c>
    </row>
    <row r="136" spans="1:2">
      <c r="A136" s="7">
        <v>1.13291349075139E-6</v>
      </c>
      <c r="B136" s="7">
        <v>13.93</v>
      </c>
    </row>
    <row r="137" spans="1:2">
      <c r="A137" s="7">
        <v>1.1479482502865201E-6</v>
      </c>
      <c r="B137" s="7">
        <v>13.94</v>
      </c>
    </row>
    <row r="138" spans="1:2">
      <c r="A138" s="7">
        <v>1.16204716834303E-6</v>
      </c>
      <c r="B138" s="7">
        <v>13.95</v>
      </c>
    </row>
    <row r="139" spans="1:2">
      <c r="A139" s="7">
        <v>1.1751710585369399E-6</v>
      </c>
      <c r="B139" s="7">
        <v>13.959999999999999</v>
      </c>
    </row>
    <row r="140" spans="1:2">
      <c r="A140" s="7">
        <v>1.18728314437071E-6</v>
      </c>
      <c r="B140" s="7">
        <v>13.969999999999999</v>
      </c>
    </row>
    <row r="141" spans="1:2">
      <c r="A141" s="7">
        <v>1.1983492308029501E-6</v>
      </c>
      <c r="B141" s="7">
        <v>13.979999999999999</v>
      </c>
    </row>
    <row r="142" spans="1:2">
      <c r="A142" s="7">
        <v>1.2083378650089E-6</v>
      </c>
      <c r="B142" s="7">
        <v>13.99</v>
      </c>
    </row>
    <row r="143" spans="1:2">
      <c r="A143" s="7">
        <v>1.2172204852747199E-6</v>
      </c>
      <c r="B143" s="7">
        <v>14</v>
      </c>
    </row>
    <row r="144" spans="1:2">
      <c r="A144" s="7">
        <v>1.22497155703929E-6</v>
      </c>
      <c r="B144" s="7">
        <v>14.01</v>
      </c>
    </row>
    <row r="145" spans="1:2">
      <c r="A145" s="7">
        <v>1.2315686951770699E-6</v>
      </c>
      <c r="B145" s="7">
        <v>14.02</v>
      </c>
    </row>
    <row r="146" spans="1:2">
      <c r="A146" s="7">
        <v>1.2369927717023399E-6</v>
      </c>
      <c r="B146" s="7">
        <v>14.03</v>
      </c>
    </row>
    <row r="147" spans="1:2">
      <c r="A147" s="7">
        <v>1.24122800816976E-6</v>
      </c>
      <c r="B147" s="7">
        <v>14.04</v>
      </c>
    </row>
    <row r="148" spans="1:2">
      <c r="A148" s="7">
        <v>1.2442620521465201E-6</v>
      </c>
      <c r="B148" s="7">
        <v>14.049999999999999</v>
      </c>
    </row>
    <row r="149" spans="1:2">
      <c r="A149" s="7">
        <v>1.2460860372373999E-6</v>
      </c>
      <c r="B149" s="7">
        <v>14.059999999999999</v>
      </c>
    </row>
    <row r="150" spans="1:2">
      <c r="A150" s="7">
        <v>1.2466946262544801E-6</v>
      </c>
      <c r="B150" s="7">
        <v>14.069999999999999</v>
      </c>
    </row>
    <row r="151" spans="1:2">
      <c r="A151" s="7">
        <v>1.2460860372373999E-6</v>
      </c>
      <c r="B151" s="7">
        <v>14.08</v>
      </c>
    </row>
    <row r="152" spans="1:2">
      <c r="A152" s="7">
        <v>1.2442620521465201E-6</v>
      </c>
      <c r="B152" s="7">
        <v>14.09</v>
      </c>
    </row>
    <row r="153" spans="1:2">
      <c r="A153" s="7">
        <v>1.24122800816976E-6</v>
      </c>
      <c r="B153" s="7">
        <v>14.1</v>
      </c>
    </row>
    <row r="154" spans="1:2">
      <c r="A154" s="7">
        <v>1.2369927717023399E-6</v>
      </c>
      <c r="B154" s="7">
        <v>14.11</v>
      </c>
    </row>
    <row r="155" spans="1:2">
      <c r="A155" s="7">
        <v>1.2315686951770699E-6</v>
      </c>
      <c r="B155" s="7">
        <v>14.12</v>
      </c>
    </row>
    <row r="156" spans="1:2">
      <c r="A156" s="7">
        <v>1.22497155703929E-6</v>
      </c>
      <c r="B156" s="7">
        <v>14.129999999999999</v>
      </c>
    </row>
    <row r="157" spans="1:2">
      <c r="A157" s="7">
        <v>1.2172204852747199E-6</v>
      </c>
      <c r="B157" s="7">
        <v>14.139999999999999</v>
      </c>
    </row>
    <row r="158" spans="1:2">
      <c r="A158" s="7">
        <v>1.2083378650089E-6</v>
      </c>
      <c r="B158" s="7">
        <v>14.149999999999999</v>
      </c>
    </row>
    <row r="159" spans="1:2">
      <c r="A159" s="7">
        <v>1.1983492308029501E-6</v>
      </c>
      <c r="B159" s="7">
        <v>14.16</v>
      </c>
    </row>
    <row r="160" spans="1:2">
      <c r="A160" s="7">
        <v>1.18728314437071E-6</v>
      </c>
      <c r="B160" s="7">
        <v>14.17</v>
      </c>
    </row>
    <row r="161" spans="1:2">
      <c r="A161" s="7">
        <v>1.1751710585369399E-6</v>
      </c>
      <c r="B161" s="7">
        <v>14.18</v>
      </c>
    </row>
    <row r="162" spans="1:2">
      <c r="A162" s="7">
        <v>1.16204716834303E-6</v>
      </c>
      <c r="B162" s="7">
        <v>14.19</v>
      </c>
    </row>
    <row r="163" spans="1:2">
      <c r="A163" s="7">
        <v>1.1479482502865201E-6</v>
      </c>
      <c r="B163" s="7">
        <v>14.2</v>
      </c>
    </row>
    <row r="164" spans="1:2">
      <c r="A164" s="7">
        <v>1.13291349075139E-6</v>
      </c>
      <c r="B164" s="7">
        <v>14.209999999999999</v>
      </c>
    </row>
    <row r="165" spans="1:2">
      <c r="A165" s="7">
        <v>1.11698430474855E-6</v>
      </c>
      <c r="B165" s="7">
        <v>14.219999999999999</v>
      </c>
    </row>
    <row r="166" spans="1:2">
      <c r="A166" s="7">
        <v>1.10020414613844E-6</v>
      </c>
      <c r="B166" s="7">
        <v>14.229999999999999</v>
      </c>
    </row>
    <row r="167" spans="1:2">
      <c r="A167" s="7">
        <v>1.0826183105507501E-6</v>
      </c>
      <c r="B167" s="7">
        <v>14.24</v>
      </c>
    </row>
    <row r="168" spans="1:2">
      <c r="A168" s="7">
        <v>1.06427373224947E-6</v>
      </c>
      <c r="B168" s="7">
        <v>14.25</v>
      </c>
    </row>
    <row r="169" spans="1:2">
      <c r="A169" s="7">
        <v>1.04521877621396E-6</v>
      </c>
      <c r="B169" s="7">
        <v>14.26</v>
      </c>
    </row>
    <row r="170" spans="1:2">
      <c r="A170" s="7">
        <v>1.0255030267199199E-6</v>
      </c>
      <c r="B170" s="7">
        <v>14.27</v>
      </c>
    </row>
    <row r="171" spans="1:2">
      <c r="A171" s="7">
        <v>1.0051770737064899E-6</v>
      </c>
      <c r="B171" s="7">
        <v>14.28</v>
      </c>
    </row>
    <row r="172" spans="1:2">
      <c r="A172" s="7">
        <v>9.8429229820810398E-7</v>
      </c>
      <c r="B172" s="7">
        <v>14.29</v>
      </c>
    </row>
    <row r="173" spans="1:2">
      <c r="A173" s="7">
        <v>9.6290065811309391E-7</v>
      </c>
      <c r="B173" s="7">
        <v>14.299999999999999</v>
      </c>
    </row>
    <row r="174" spans="1:2">
      <c r="A174" s="7">
        <v>9.4105447548376403E-7</v>
      </c>
      <c r="B174" s="7">
        <v>14.309999999999999</v>
      </c>
    </row>
    <row r="175" spans="1:2">
      <c r="A175" s="7">
        <v>9.1880622663763298E-7</v>
      </c>
      <c r="B175" s="7">
        <v>14.319999999999999</v>
      </c>
    </row>
    <row r="176" spans="1:2">
      <c r="A176" s="7">
        <v>8.9620833614504502E-7</v>
      </c>
      <c r="B176" s="7">
        <v>14.33</v>
      </c>
    </row>
    <row r="177" spans="1:2">
      <c r="A177" s="7">
        <v>8.7331297584642003E-7</v>
      </c>
      <c r="B177" s="7">
        <v>14.34</v>
      </c>
    </row>
    <row r="178" spans="1:2">
      <c r="A178" s="7">
        <v>8.5017186993294797E-7</v>
      </c>
      <c r="B178" s="7">
        <v>14.35</v>
      </c>
    </row>
    <row r="179" spans="1:2">
      <c r="A179" s="7">
        <v>8.2683610706850302E-7</v>
      </c>
      <c r="B179" s="7">
        <v>14.36</v>
      </c>
    </row>
    <row r="180" spans="1:2">
      <c r="A180" s="7">
        <v>8.0335596045854597E-7</v>
      </c>
      <c r="B180" s="7">
        <v>14.37</v>
      </c>
    </row>
    <row r="181" spans="1:2">
      <c r="A181" s="7">
        <v>7.7978071669471299E-7</v>
      </c>
      <c r="B181" s="7">
        <v>14.379999999999999</v>
      </c>
    </row>
    <row r="182" spans="1:2">
      <c r="A182" s="7">
        <v>7.5615851412232302E-7</v>
      </c>
      <c r="B182" s="7">
        <v>14.389999999999999</v>
      </c>
    </row>
    <row r="183" spans="1:2">
      <c r="A183" s="7">
        <v>7.3253619139306804E-7</v>
      </c>
      <c r="B183" s="7">
        <v>14.399999999999999</v>
      </c>
    </row>
    <row r="184" spans="1:2">
      <c r="A184" s="7">
        <v>7.0895914677753997E-7</v>
      </c>
      <c r="B184" s="7">
        <v>14.41</v>
      </c>
    </row>
    <row r="185" spans="1:2">
      <c r="A185" s="7">
        <v>6.8547120872271699E-7</v>
      </c>
      <c r="B185" s="7">
        <v>14.42</v>
      </c>
    </row>
    <row r="186" spans="1:2">
      <c r="A186" s="7">
        <v>6.6211451804906102E-7</v>
      </c>
      <c r="B186" s="7">
        <v>14.43</v>
      </c>
    </row>
    <row r="187" spans="1:2">
      <c r="A187" s="7">
        <v>6.3892942209114195E-7</v>
      </c>
      <c r="B187" s="7">
        <v>14.44</v>
      </c>
    </row>
    <row r="188" spans="1:2">
      <c r="A188" s="7">
        <v>6.1595438099558496E-7</v>
      </c>
      <c r="B188" s="7">
        <v>14.45</v>
      </c>
    </row>
    <row r="189" spans="1:2">
      <c r="A189" s="7">
        <v>5.9322588630135895E-7</v>
      </c>
      <c r="B189" s="7">
        <v>14.459999999999999</v>
      </c>
    </row>
    <row r="190" spans="1:2">
      <c r="A190" s="7">
        <v>5.7077839184069404E-7</v>
      </c>
      <c r="B190" s="7">
        <v>14.469999999999999</v>
      </c>
    </row>
    <row r="191" spans="1:2">
      <c r="A191" s="7">
        <v>5.4864425691494302E-7</v>
      </c>
      <c r="B191" s="7">
        <v>14.479999999999999</v>
      </c>
    </row>
    <row r="192" spans="1:2">
      <c r="A192" s="7">
        <v>5.2685370161911E-7</v>
      </c>
      <c r="B192" s="7">
        <v>14.49</v>
      </c>
    </row>
    <row r="193" spans="1:2">
      <c r="A193" s="7">
        <v>5.0543477411204499E-7</v>
      </c>
      <c r="B193" s="7">
        <v>14.5</v>
      </c>
    </row>
    <row r="194" spans="1:2">
      <c r="A194" s="7">
        <v>4.8441332955716603E-7</v>
      </c>
      <c r="B194" s="7">
        <v>14.51</v>
      </c>
    </row>
    <row r="195" spans="1:2">
      <c r="A195" s="7">
        <v>4.6381302039118101E-7</v>
      </c>
      <c r="B195" s="7">
        <v>14.52</v>
      </c>
    </row>
    <row r="196" spans="1:2">
      <c r="A196" s="7">
        <v>4.4365529751629901E-7</v>
      </c>
      <c r="B196" s="7">
        <v>14.53</v>
      </c>
    </row>
    <row r="197" spans="1:2">
      <c r="A197" s="7">
        <v>4.2395942195500398E-7</v>
      </c>
      <c r="B197" s="7">
        <v>14.54</v>
      </c>
    </row>
    <row r="198" spans="1:2">
      <c r="A198" s="7">
        <v>4.0474248645591202E-7</v>
      </c>
      <c r="B198" s="7">
        <v>14.549999999999999</v>
      </c>
    </row>
    <row r="199" spans="1:2">
      <c r="A199" s="7">
        <v>3.8601944649472099E-7</v>
      </c>
      <c r="B199" s="7">
        <v>14.559999999999999</v>
      </c>
    </row>
    <row r="200" spans="1:2">
      <c r="A200" s="7">
        <v>3.67803160076E-7</v>
      </c>
      <c r="B200" s="7">
        <v>14.569999999999999</v>
      </c>
    </row>
    <row r="201" spans="1:2">
      <c r="A201" s="7">
        <v>3.5010443570939802E-7</v>
      </c>
      <c r="B201" s="7">
        <v>14.58</v>
      </c>
    </row>
    <row r="202" spans="1:2">
      <c r="A202" s="7">
        <v>3.3293208790807798E-7</v>
      </c>
      <c r="B202" s="7">
        <v>14.59</v>
      </c>
    </row>
    <row r="203" spans="1:2">
      <c r="A203" s="7">
        <v>3.16292999537426E-7</v>
      </c>
      <c r="B203" s="7">
        <v>14.6</v>
      </c>
    </row>
    <row r="204" spans="1:2">
      <c r="A204" s="7">
        <v>3.00192190328479E-7</v>
      </c>
      <c r="B204" s="7">
        <v>14.61</v>
      </c>
    </row>
    <row r="205" spans="1:2">
      <c r="A205" s="7">
        <v>2.8463289086272897E-7</v>
      </c>
      <c r="B205" s="7">
        <v>14.62</v>
      </c>
    </row>
    <row r="206" spans="1:2">
      <c r="A206" s="7">
        <v>2.6961662133284798E-7</v>
      </c>
      <c r="B206" s="7">
        <v>14.629999999999999</v>
      </c>
    </row>
    <row r="207" spans="1:2">
      <c r="A207" s="7">
        <v>2.5514327438716601E-7</v>
      </c>
      <c r="B207" s="7">
        <v>14.639999999999999</v>
      </c>
    </row>
    <row r="208" spans="1:2">
      <c r="A208" s="7">
        <v>2.4121120137409601E-7</v>
      </c>
      <c r="B208" s="7">
        <v>14.649999999999999</v>
      </c>
    </row>
    <row r="209" spans="1:2">
      <c r="A209" s="7">
        <v>2.2781730131586699E-7</v>
      </c>
      <c r="B209" s="7">
        <v>14.66</v>
      </c>
    </row>
    <row r="210" spans="1:2">
      <c r="A210" s="7">
        <v>2.14957111958412E-7</v>
      </c>
      <c r="B210" s="7">
        <v>14.67</v>
      </c>
    </row>
    <row r="211" spans="1:2">
      <c r="A211" s="7">
        <v>2.02624902265879E-7</v>
      </c>
      <c r="B211" s="7">
        <v>14.68</v>
      </c>
    </row>
    <row r="212" spans="1:2">
      <c r="A212" s="7">
        <v>1.9081376575333199E-7</v>
      </c>
      <c r="B212" s="7">
        <v>14.69</v>
      </c>
    </row>
    <row r="213" spans="1:2">
      <c r="A213" s="7">
        <v>1.79515714079649E-7</v>
      </c>
      <c r="B213" s="7">
        <v>14.7</v>
      </c>
    </row>
    <row r="214" spans="1:2">
      <c r="A214" s="7">
        <v>1.68721770353713E-7</v>
      </c>
      <c r="B214" s="7">
        <v>14.709999999999999</v>
      </c>
    </row>
    <row r="215" spans="1:2">
      <c r="A215" s="7">
        <v>1.5842206164055199E-7</v>
      </c>
      <c r="B215" s="7">
        <v>14.719999999999999</v>
      </c>
    </row>
    <row r="216" spans="1:2">
      <c r="A216" s="7">
        <v>1.48605910189499E-7</v>
      </c>
      <c r="B216" s="7">
        <v>14.729999999999999</v>
      </c>
    </row>
    <row r="217" spans="1:2">
      <c r="A217" s="7">
        <v>1.3926192294340701E-7</v>
      </c>
      <c r="B217" s="7">
        <v>14.74</v>
      </c>
    </row>
    <row r="218" spans="1:2">
      <c r="A218" s="7">
        <v>1.3037807892605799E-7</v>
      </c>
      <c r="B218" s="7">
        <v>14.75</v>
      </c>
    </row>
    <row r="219" spans="1:2">
      <c r="A219" s="7">
        <v>1.2194181414367199E-7</v>
      </c>
      <c r="B219" s="7">
        <v>14.76</v>
      </c>
    </row>
    <row r="220" spans="1:2">
      <c r="A220" s="7">
        <v>1.1394010367560001E-7</v>
      </c>
      <c r="B220" s="7">
        <v>14.77</v>
      </c>
    </row>
    <row r="221" spans="1:2">
      <c r="A221" s="7">
        <v>1.06359540668422E-7</v>
      </c>
      <c r="B221" s="7">
        <v>14.78</v>
      </c>
    </row>
    <row r="222" spans="1:2">
      <c r="A222" s="7">
        <v>9.9186411986460706E-8</v>
      </c>
      <c r="B222" s="7">
        <v>14.79</v>
      </c>
    </row>
    <row r="223" spans="1:2">
      <c r="A223" s="7">
        <v>9.2406770309925002E-8</v>
      </c>
      <c r="B223" s="7">
        <v>14.799999999999999</v>
      </c>
    </row>
    <row r="224" spans="1:2">
      <c r="A224" s="7">
        <v>8.6006502509076506E-8</v>
      </c>
      <c r="B224" s="7">
        <v>14.809999999999999</v>
      </c>
    </row>
    <row r="225" spans="1:2">
      <c r="A225" s="7">
        <v>7.9971394158913699E-8</v>
      </c>
      <c r="B225" s="7">
        <v>14.819999999999999</v>
      </c>
    </row>
    <row r="226" spans="1:2">
      <c r="A226" s="7">
        <v>7.4287190093480604E-8</v>
      </c>
      <c r="B226" s="7">
        <v>14.83</v>
      </c>
    </row>
    <row r="227" spans="1:2">
      <c r="A227" s="7">
        <v>6.8939650931956704E-8</v>
      </c>
      <c r="B227" s="7">
        <v>14.84</v>
      </c>
    </row>
    <row r="228" spans="1:2">
      <c r="A228" s="7">
        <v>6.3914605539941903E-8</v>
      </c>
      <c r="B228" s="7">
        <v>14.85</v>
      </c>
    </row>
    <row r="229" spans="1:2">
      <c r="A229" s="7">
        <v>5.91979994186956E-8</v>
      </c>
      <c r="B229" s="7">
        <v>14.86</v>
      </c>
    </row>
    <row r="230" spans="1:2">
      <c r="A230" s="7">
        <v>5.4775939042401699E-8</v>
      </c>
      <c r="B230" s="7">
        <v>14.87</v>
      </c>
    </row>
    <row r="231" spans="1:2">
      <c r="A231" s="7">
        <v>5.0634732188728798E-8</v>
      </c>
      <c r="B231" s="7">
        <v>14.879999999999999</v>
      </c>
    </row>
    <row r="232" spans="1:2">
      <c r="A232" s="7">
        <v>4.6760924330981102E-8</v>
      </c>
      <c r="B232" s="7">
        <v>14.889999999999999</v>
      </c>
    </row>
    <row r="233" spans="1:2">
      <c r="A233" s="7">
        <v>4.3141331180940702E-8</v>
      </c>
      <c r="B233" s="7">
        <v>14.899999999999999</v>
      </c>
    </row>
    <row r="234" spans="1:2">
      <c r="A234" s="7">
        <v>3.9763067490098202E-8</v>
      </c>
      <c r="B234" s="7">
        <v>14.91</v>
      </c>
    </row>
    <row r="235" spans="1:2">
      <c r="A235" s="7">
        <v>3.6613572233338302E-8</v>
      </c>
      <c r="B235" s="7">
        <v>14.92</v>
      </c>
    </row>
    <row r="236" spans="1:2">
      <c r="A236" s="7">
        <v>3.3680630313346601E-8</v>
      </c>
      <c r="B236" s="7">
        <v>14.93</v>
      </c>
    </row>
    <row r="237" spans="1:2">
      <c r="A237" s="7">
        <v>3.09523909360597E-8</v>
      </c>
      <c r="B237" s="7">
        <v>14.94</v>
      </c>
    </row>
    <row r="238" spans="1:2">
      <c r="A238" s="7">
        <v>2.8417382817471999E-8</v>
      </c>
      <c r="B238" s="7">
        <v>14.95</v>
      </c>
    </row>
    <row r="239" spans="1:2">
      <c r="A239" s="7">
        <v>2.6064526390109901E-8</v>
      </c>
      <c r="B239" s="7">
        <v>14.959999999999999</v>
      </c>
    </row>
    <row r="240" spans="1:2">
      <c r="A240" s="7">
        <v>2.3883143183582499E-8</v>
      </c>
      <c r="B240" s="7">
        <v>14.969999999999999</v>
      </c>
    </row>
    <row r="241" spans="1:2">
      <c r="A241" s="7">
        <v>2.1862962557919099E-8</v>
      </c>
      <c r="B241" s="7">
        <v>14.979999999999999</v>
      </c>
    </row>
    <row r="242" spans="1:2">
      <c r="A242" s="7">
        <v>1.9994125971011099E-8</v>
      </c>
      <c r="B242" s="7">
        <v>14.989999999999998</v>
      </c>
    </row>
    <row r="243" spans="1:2">
      <c r="A243" s="7">
        <v>1.8267188962520901E-8</v>
      </c>
      <c r="B243" s="7">
        <v>15</v>
      </c>
    </row>
    <row r="244" spans="1:2">
      <c r="A244" s="7">
        <v>1.66731210362072E-8</v>
      </c>
      <c r="B244" s="7">
        <v>15.01</v>
      </c>
    </row>
    <row r="245" spans="1:2">
      <c r="A245" s="7">
        <v>1.5203303620884899E-8</v>
      </c>
      <c r="B245" s="7">
        <v>15.02</v>
      </c>
    </row>
    <row r="246" spans="1:2">
      <c r="A246" s="7">
        <v>1.3849526287306299E-8</v>
      </c>
      <c r="B246" s="7">
        <v>15.03</v>
      </c>
    </row>
    <row r="247" spans="1:2">
      <c r="A247" s="7">
        <v>1.26039813942511E-8</v>
      </c>
      <c r="B247" s="7">
        <v>15.04</v>
      </c>
    </row>
    <row r="248" spans="1:2">
      <c r="A248" s="7">
        <v>1.14592573321695E-8</v>
      </c>
      <c r="B248" s="7">
        <v>15.049999999999999</v>
      </c>
    </row>
    <row r="249" spans="1:2">
      <c r="A249" s="7">
        <v>1.04083305269587E-8</v>
      </c>
      <c r="B249" s="7">
        <v>15.059999999999999</v>
      </c>
    </row>
    <row r="250" spans="1:2">
      <c r="A250" s="7">
        <v>9.44455635999611E-9</v>
      </c>
      <c r="B250" s="7">
        <v>15.069999999999999</v>
      </c>
    </row>
    <row r="251" spans="1:2">
      <c r="A251" s="7">
        <v>8.5616591535053008E-9</v>
      </c>
      <c r="B251" s="7">
        <v>15.08</v>
      </c>
    </row>
    <row r="252" spans="1:2">
      <c r="A252" s="7">
        <v>7.7537213628228108E-9</v>
      </c>
      <c r="B252" s="7">
        <v>15.09</v>
      </c>
    </row>
    <row r="253" spans="1:2">
      <c r="A253" s="7">
        <v>7.0151721092535303E-9</v>
      </c>
      <c r="B253" s="7">
        <v>15.1</v>
      </c>
    </row>
    <row r="254" spans="1:2">
      <c r="A254" s="7">
        <v>6.3407751790617796E-9</v>
      </c>
      <c r="B254" s="7">
        <v>15.11</v>
      </c>
    </row>
    <row r="255" spans="1:2">
      <c r="A255" s="7">
        <v>5.7256166058304798E-9</v>
      </c>
      <c r="B255" s="7">
        <v>15.12</v>
      </c>
    </row>
    <row r="256" spans="1:2">
      <c r="A256" s="7">
        <v>5.1650919450195602E-9</v>
      </c>
      <c r="B256" s="7">
        <v>15.129999999999999</v>
      </c>
    </row>
    <row r="257" spans="1:2">
      <c r="A257" s="7">
        <v>4.6548933411454899E-9</v>
      </c>
      <c r="B257" s="7">
        <v>15.139999999999999</v>
      </c>
    </row>
    <row r="258" spans="1:2">
      <c r="A258" s="7">
        <v>4.1909964796574299E-9</v>
      </c>
      <c r="B258" s="7">
        <v>15.149999999999999</v>
      </c>
    </row>
    <row r="259" spans="1:2">
      <c r="A259" s="7">
        <v>3.7696475073647299E-9</v>
      </c>
      <c r="B259" s="7">
        <v>15.16</v>
      </c>
    </row>
    <row r="260" spans="1:2">
      <c r="A260" s="7">
        <v>3.38734999723329E-9</v>
      </c>
      <c r="B260" s="7">
        <v>15.17</v>
      </c>
    </row>
    <row r="261" spans="1:2">
      <c r="A261" s="7">
        <v>3.0408520255619701E-9</v>
      </c>
      <c r="B261" s="7">
        <v>15.18</v>
      </c>
    </row>
    <row r="262" spans="1:2">
      <c r="A262" s="7">
        <v>2.727133422018E-9</v>
      </c>
      <c r="B262" s="7">
        <v>15.19</v>
      </c>
    </row>
    <row r="263" spans="1:2">
      <c r="A263" s="7">
        <v>2.4433932457871501E-9</v>
      </c>
      <c r="B263" s="7">
        <v>15.2</v>
      </c>
    </row>
    <row r="264" spans="1:2">
      <c r="A264" s="7">
        <v>2.1870375342091998E-9</v>
      </c>
      <c r="B264" s="7">
        <v>15.209999999999999</v>
      </c>
    </row>
    <row r="265" spans="1:2">
      <c r="A265" s="7">
        <v>1.9556673637450399E-9</v>
      </c>
      <c r="B265" s="7">
        <v>15.219999999999999</v>
      </c>
    </row>
    <row r="266" spans="1:2">
      <c r="A266" s="7">
        <v>1.74706725697552E-9</v>
      </c>
      <c r="B266" s="7">
        <v>15.229999999999999</v>
      </c>
    </row>
    <row r="267" spans="1:2">
      <c r="A267" s="7">
        <v>1.55919396357608E-9</v>
      </c>
      <c r="B267" s="7">
        <v>15.239999999999998</v>
      </c>
    </row>
    <row r="268" spans="1:2">
      <c r="A268" s="7">
        <v>1.3901656378525299E-9</v>
      </c>
      <c r="B268" s="7">
        <v>15.25</v>
      </c>
    </row>
    <row r="269" spans="1:2">
      <c r="A269" s="7">
        <v>1.2382514304638999E-9</v>
      </c>
      <c r="B269" s="7">
        <v>15.26</v>
      </c>
    </row>
    <row r="270" spans="1:2">
      <c r="A270" s="7">
        <v>1.1018615073982699E-9</v>
      </c>
      <c r="B270" s="7">
        <v>15.27</v>
      </c>
    </row>
    <row r="271" spans="1:2">
      <c r="A271" s="7">
        <v>9.7953750510046404E-10</v>
      </c>
      <c r="B271" s="7">
        <v>15.28</v>
      </c>
    </row>
    <row r="272" spans="1:2">
      <c r="A272" s="7">
        <v>8.6994342686988205E-10</v>
      </c>
      <c r="B272" s="7">
        <v>15.29</v>
      </c>
    </row>
    <row r="273" spans="1:2">
      <c r="A273" s="7">
        <v>7.7185698224079997E-10</v>
      </c>
      <c r="B273" s="7">
        <v>15.299999999999999</v>
      </c>
    </row>
    <row r="274" spans="1:2">
      <c r="A274" s="7">
        <v>6.8416136801441296E-10</v>
      </c>
      <c r="B274" s="7">
        <v>15.309999999999999</v>
      </c>
    </row>
    <row r="275" spans="1:2">
      <c r="A275" s="7">
        <v>6.0583748691570296E-10</v>
      </c>
      <c r="B275" s="7">
        <v>15.319999999999999</v>
      </c>
    </row>
    <row r="276" spans="1:2">
      <c r="A276" s="7">
        <v>5.3595659748351095E-10</v>
      </c>
      <c r="B276" s="7">
        <v>15.33</v>
      </c>
    </row>
    <row r="277" spans="1:2">
      <c r="A277" s="7">
        <v>4.7367338675074096E-10</v>
      </c>
      <c r="B277" s="7">
        <v>15.34</v>
      </c>
    </row>
    <row r="278" spans="1:2">
      <c r="A278" s="7">
        <v>4.1821945551526702E-10</v>
      </c>
      <c r="B278" s="7">
        <v>15.35</v>
      </c>
    </row>
    <row r="279" spans="1:2">
      <c r="A279" s="7">
        <v>3.68897204521561E-10</v>
      </c>
      <c r="B279" s="7">
        <v>15.36</v>
      </c>
    </row>
    <row r="280" spans="1:2">
      <c r="A280" s="7">
        <v>3.2507410864901202E-10</v>
      </c>
      <c r="B280" s="7">
        <v>15.37</v>
      </c>
    </row>
    <row r="281" spans="1:2">
      <c r="A281" s="7">
        <v>2.8617736521565E-10</v>
      </c>
      <c r="B281" s="7">
        <v>15.379999999999999</v>
      </c>
    </row>
    <row r="282" spans="1:2">
      <c r="A282" s="7">
        <v>2.5168890173623199E-10</v>
      </c>
      <c r="B282" s="7">
        <v>15.389999999999999</v>
      </c>
    </row>
    <row r="283" spans="1:2">
      <c r="A283" s="7">
        <v>2.2114072790202E-10</v>
      </c>
      <c r="B283" s="7">
        <v>15.399999999999999</v>
      </c>
    </row>
    <row r="284" spans="1:2">
      <c r="A284" s="7">
        <v>1.9411061615755101E-10</v>
      </c>
      <c r="B284" s="7">
        <v>15.41</v>
      </c>
    </row>
    <row r="285" spans="1:2">
      <c r="A285" s="7">
        <v>1.7021809501891801E-10</v>
      </c>
      <c r="B285" s="7">
        <v>15.42</v>
      </c>
    </row>
    <row r="286" spans="1:2">
      <c r="A286" s="7">
        <v>1.4912073919126501E-10</v>
      </c>
      <c r="B286" s="7">
        <v>15.43</v>
      </c>
    </row>
    <row r="287" spans="1:2">
      <c r="A287" s="7">
        <v>1.3051074058351501E-10</v>
      </c>
      <c r="B287" s="7">
        <v>15.44</v>
      </c>
    </row>
    <row r="288" spans="1:2">
      <c r="A288" s="7">
        <v>1.14111744470116E-10</v>
      </c>
      <c r="B288" s="7">
        <v>15.45</v>
      </c>
    </row>
    <row r="289" spans="1:2">
      <c r="A289" s="7">
        <v>9.9675935297828006E-11</v>
      </c>
      <c r="B289" s="7">
        <v>15.459999999999999</v>
      </c>
    </row>
    <row r="290" spans="1:2">
      <c r="A290" s="7">
        <v>8.6981356966296495E-11</v>
      </c>
      <c r="B290" s="7">
        <v>15.469999999999999</v>
      </c>
    </row>
    <row r="291" spans="1:2">
      <c r="A291" s="7">
        <v>7.5829452811566097E-11</v>
      </c>
      <c r="B291" s="7">
        <v>15.479999999999999</v>
      </c>
    </row>
    <row r="292" spans="1:2">
      <c r="A292" s="7">
        <v>6.6042810979517095E-11</v>
      </c>
      <c r="B292" s="7">
        <v>15.489999999999998</v>
      </c>
    </row>
    <row r="293" spans="1:2">
      <c r="A293" s="7">
        <v>5.74631013807113E-11</v>
      </c>
      <c r="B293" s="7">
        <v>15.5</v>
      </c>
    </row>
    <row r="294" spans="1:2">
      <c r="A294" s="7">
        <v>4.9949190959079599E-11</v>
      </c>
      <c r="B294" s="7">
        <v>15.51</v>
      </c>
    </row>
    <row r="295" spans="1:2">
      <c r="A295" s="7">
        <v>4.3375424575270103E-11</v>
      </c>
      <c r="B295" s="7">
        <v>15.52</v>
      </c>
    </row>
    <row r="296" spans="1:2">
      <c r="A296" s="7">
        <v>3.7630059393079703E-11</v>
      </c>
      <c r="B296" s="7">
        <v>15.53</v>
      </c>
    </row>
    <row r="297" spans="1:2">
      <c r="A297" s="7">
        <v>3.2613841256923098E-11</v>
      </c>
      <c r="B297" s="7">
        <v>15.54</v>
      </c>
    </row>
    <row r="298" spans="1:2">
      <c r="A298" s="7">
        <v>2.8238712153285499E-11</v>
      </c>
      <c r="B298" s="7">
        <v>15.549999999999999</v>
      </c>
    </row>
    <row r="299" spans="1:2">
      <c r="A299" s="7">
        <v>2.44266384538879E-11</v>
      </c>
      <c r="B299" s="7">
        <v>15.559999999999999</v>
      </c>
    </row>
    <row r="300" spans="1:2">
      <c r="A300" s="7">
        <v>2.1108550237946699E-11</v>
      </c>
      <c r="B300" s="7">
        <v>15.569999999999999</v>
      </c>
    </row>
    <row r="301" spans="1:2">
      <c r="A301" s="7">
        <v>1.8223382581214099E-11</v>
      </c>
      <c r="B301" s="7">
        <v>15.58</v>
      </c>
    </row>
    <row r="302" spans="1:2">
      <c r="A302" s="7">
        <v>1.5717210276851399E-11</v>
      </c>
      <c r="B302" s="7">
        <v>15.59</v>
      </c>
    </row>
    <row r="303" spans="1:2">
      <c r="A303" s="7">
        <v>1.3542468014657699E-11</v>
      </c>
      <c r="B303" s="7">
        <v>15.6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F6D8-7644-4E5A-912C-97CFE56F7E6B}">
  <dimension ref="A1:D97"/>
  <sheetViews>
    <sheetView topLeftCell="A70" workbookViewId="0">
      <selection activeCell="C2" sqref="C2:C96"/>
    </sheetView>
  </sheetViews>
  <sheetFormatPr defaultRowHeight="14.4"/>
  <cols>
    <col min="4" max="4" width="9.21875" bestFit="1" customWidth="1"/>
  </cols>
  <sheetData>
    <row r="1" spans="1:4">
      <c r="A1" t="s">
        <v>39</v>
      </c>
      <c r="B1" t="s">
        <v>40</v>
      </c>
      <c r="C1" t="s">
        <v>41</v>
      </c>
    </row>
    <row r="2" spans="1:4">
      <c r="A2" s="4">
        <v>1.0000000000000001E-9</v>
      </c>
      <c r="B2" s="4">
        <v>0</v>
      </c>
      <c r="C2" s="4">
        <f t="shared" ref="C2:C12" si="0">C3</f>
        <v>480711.4</v>
      </c>
    </row>
    <row r="3" spans="1:4">
      <c r="A3" s="4">
        <v>1E-8</v>
      </c>
      <c r="B3" s="4">
        <v>0</v>
      </c>
      <c r="C3" s="4">
        <f t="shared" si="0"/>
        <v>480711.4</v>
      </c>
      <c r="D3" s="4"/>
    </row>
    <row r="4" spans="1:4">
      <c r="A4" s="4">
        <v>2.3000000000000001E-8</v>
      </c>
      <c r="B4" s="4">
        <v>0</v>
      </c>
      <c r="C4" s="4">
        <f t="shared" si="0"/>
        <v>480711.4</v>
      </c>
      <c r="D4" s="4"/>
    </row>
    <row r="5" spans="1:4">
      <c r="A5" s="4">
        <v>4.9999999999999998E-8</v>
      </c>
      <c r="B5" s="4">
        <v>0</v>
      </c>
      <c r="C5" s="4">
        <f t="shared" si="0"/>
        <v>480711.4</v>
      </c>
      <c r="D5" s="4"/>
    </row>
    <row r="6" spans="1:4">
      <c r="A6" s="4">
        <v>7.6000000000000006E-8</v>
      </c>
      <c r="B6" s="4">
        <v>0</v>
      </c>
      <c r="C6" s="4">
        <f t="shared" si="0"/>
        <v>480711.4</v>
      </c>
      <c r="D6" s="4"/>
    </row>
    <row r="7" spans="1:4">
      <c r="A7" s="4">
        <v>1.15E-7</v>
      </c>
      <c r="B7" s="4">
        <v>0</v>
      </c>
      <c r="C7" s="4">
        <f t="shared" si="0"/>
        <v>480711.4</v>
      </c>
      <c r="D7" s="4"/>
    </row>
    <row r="8" spans="1:4">
      <c r="A8" s="4">
        <v>1.6999999999999999E-7</v>
      </c>
      <c r="B8" s="4">
        <v>0</v>
      </c>
      <c r="C8" s="4">
        <f t="shared" si="0"/>
        <v>480711.4</v>
      </c>
      <c r="D8" s="4"/>
    </row>
    <row r="9" spans="1:4">
      <c r="A9" s="4">
        <v>2.5499999999999999E-7</v>
      </c>
      <c r="B9" s="4">
        <v>0</v>
      </c>
      <c r="C9" s="4">
        <f t="shared" si="0"/>
        <v>480711.4</v>
      </c>
      <c r="D9" s="4"/>
    </row>
    <row r="10" spans="1:4">
      <c r="A10" s="4">
        <v>3.8000000000000001E-7</v>
      </c>
      <c r="B10" s="4">
        <v>0</v>
      </c>
      <c r="C10" s="4">
        <f t="shared" si="0"/>
        <v>480711.4</v>
      </c>
      <c r="D10" s="4"/>
    </row>
    <row r="11" spans="1:4">
      <c r="A11" s="4">
        <v>5.5000000000000003E-7</v>
      </c>
      <c r="B11" s="4">
        <v>0</v>
      </c>
      <c r="C11" s="4">
        <f t="shared" si="0"/>
        <v>480711.4</v>
      </c>
      <c r="D11" s="4"/>
    </row>
    <row r="12" spans="1:4">
      <c r="A12" s="4">
        <v>8.4E-7</v>
      </c>
      <c r="B12" s="4">
        <v>0</v>
      </c>
      <c r="C12" s="4">
        <f t="shared" si="0"/>
        <v>480711.4</v>
      </c>
      <c r="D12" s="4"/>
    </row>
    <row r="13" spans="1:4">
      <c r="A13" s="4">
        <v>1.28E-6</v>
      </c>
      <c r="B13" s="4">
        <v>0</v>
      </c>
      <c r="C13" s="4">
        <f>C14</f>
        <v>480711.4</v>
      </c>
      <c r="D13" s="4"/>
    </row>
    <row r="14" spans="1:4">
      <c r="A14" s="4">
        <v>1.9E-6</v>
      </c>
      <c r="B14" s="4">
        <v>1.2992199999999999E-10</v>
      </c>
      <c r="C14" s="4">
        <f t="shared" ref="C3:C66" si="1">B14*3.7*10^15</f>
        <v>480711.4</v>
      </c>
      <c r="D14" s="4"/>
    </row>
    <row r="15" spans="1:4">
      <c r="A15" s="4">
        <v>2.7999999999999999E-6</v>
      </c>
      <c r="B15" s="4">
        <v>0</v>
      </c>
      <c r="C15" s="4">
        <f>C14</f>
        <v>480711.4</v>
      </c>
      <c r="D15" s="4"/>
    </row>
    <row r="16" spans="1:4">
      <c r="A16" s="4">
        <v>4.25E-6</v>
      </c>
      <c r="B16" s="4">
        <v>0</v>
      </c>
      <c r="C16" s="4">
        <f>C15</f>
        <v>480711.4</v>
      </c>
      <c r="D16" s="4"/>
    </row>
    <row r="17" spans="1:4">
      <c r="A17" s="4">
        <v>6.2999999999999998E-6</v>
      </c>
      <c r="B17" s="4">
        <v>1.9488400000000001E-10</v>
      </c>
      <c r="C17" s="4">
        <f t="shared" si="1"/>
        <v>721070.80000000016</v>
      </c>
      <c r="D17" s="4"/>
    </row>
    <row r="18" spans="1:4">
      <c r="A18" s="4">
        <v>9.2E-6</v>
      </c>
      <c r="B18" s="4">
        <v>1.52659E-9</v>
      </c>
      <c r="C18" s="4">
        <f t="shared" si="1"/>
        <v>5648383</v>
      </c>
      <c r="D18" s="4"/>
    </row>
    <row r="19" spans="1:4">
      <c r="A19" s="4">
        <v>1.3499999999999999E-5</v>
      </c>
      <c r="B19" s="4">
        <v>1.9001199999999998E-9</v>
      </c>
      <c r="C19" s="4">
        <f t="shared" si="1"/>
        <v>7030444</v>
      </c>
      <c r="D19" s="4"/>
    </row>
    <row r="20" spans="1:4">
      <c r="A20" s="4">
        <v>2.0999999999999999E-5</v>
      </c>
      <c r="B20" s="4">
        <v>6.13883E-9</v>
      </c>
      <c r="C20" s="4">
        <f t="shared" si="1"/>
        <v>22713671</v>
      </c>
      <c r="D20" s="4"/>
    </row>
    <row r="21" spans="1:4">
      <c r="A21" s="4">
        <v>3.0000000000000001E-5</v>
      </c>
      <c r="B21" s="4">
        <v>6.4798799999999998E-9</v>
      </c>
      <c r="C21" s="4">
        <f t="shared" si="1"/>
        <v>23975556</v>
      </c>
      <c r="D21" s="4"/>
    </row>
    <row r="22" spans="1:4">
      <c r="A22" s="4">
        <v>4.5000000000000003E-5</v>
      </c>
      <c r="B22" s="4">
        <v>1.52821E-8</v>
      </c>
      <c r="C22" s="4">
        <f t="shared" si="1"/>
        <v>56543770</v>
      </c>
      <c r="D22" s="4"/>
    </row>
    <row r="23" spans="1:4">
      <c r="A23" s="4">
        <v>6.8999999999999997E-5</v>
      </c>
      <c r="B23" s="4">
        <v>3.8992999999999997E-8</v>
      </c>
      <c r="C23" s="4">
        <f t="shared" si="1"/>
        <v>144274100</v>
      </c>
      <c r="D23" s="4"/>
    </row>
    <row r="24" spans="1:4">
      <c r="A24" s="4">
        <v>1E-4</v>
      </c>
      <c r="B24" s="4">
        <v>6.8534100000000002E-8</v>
      </c>
      <c r="C24" s="4">
        <f t="shared" si="1"/>
        <v>253576170</v>
      </c>
      <c r="D24" s="4"/>
    </row>
    <row r="25" spans="1:4">
      <c r="A25" s="4">
        <v>1.35E-4</v>
      </c>
      <c r="B25" s="4">
        <v>7.7856000000000006E-8</v>
      </c>
      <c r="C25" s="4">
        <f t="shared" si="1"/>
        <v>288067200</v>
      </c>
      <c r="D25" s="4"/>
    </row>
    <row r="26" spans="1:4">
      <c r="A26" s="4">
        <v>1.7000000000000001E-4</v>
      </c>
      <c r="B26" s="4">
        <v>8.1786199999999999E-8</v>
      </c>
      <c r="C26" s="4">
        <f t="shared" si="1"/>
        <v>302608940</v>
      </c>
      <c r="D26" s="4"/>
    </row>
    <row r="27" spans="1:4">
      <c r="A27" s="4">
        <v>2.2000000000000001E-4</v>
      </c>
      <c r="B27" s="4">
        <v>1.06796E-7</v>
      </c>
      <c r="C27" s="4">
        <f t="shared" si="1"/>
        <v>395145200</v>
      </c>
      <c r="D27" s="4"/>
    </row>
    <row r="28" spans="1:4">
      <c r="A28" s="4">
        <v>2.7999999999999998E-4</v>
      </c>
      <c r="B28" s="4">
        <v>1.25261E-7</v>
      </c>
      <c r="C28" s="4">
        <f t="shared" si="1"/>
        <v>463465700</v>
      </c>
      <c r="D28" s="4"/>
    </row>
    <row r="29" spans="1:4">
      <c r="A29" s="4">
        <v>3.6000000000000002E-4</v>
      </c>
      <c r="B29" s="4">
        <v>1.4856600000000001E-7</v>
      </c>
      <c r="C29" s="4">
        <f t="shared" si="1"/>
        <v>549694200</v>
      </c>
      <c r="D29" s="4"/>
    </row>
    <row r="30" spans="1:4">
      <c r="A30" s="4">
        <v>4.4999999999999999E-4</v>
      </c>
      <c r="B30" s="4">
        <v>1.3575300000000001E-7</v>
      </c>
      <c r="C30" s="4">
        <f t="shared" si="1"/>
        <v>502286100</v>
      </c>
      <c r="D30" s="4"/>
    </row>
    <row r="31" spans="1:4">
      <c r="A31" s="4">
        <v>5.7499999999999999E-4</v>
      </c>
      <c r="B31" s="4">
        <v>1.6295499999999999E-7</v>
      </c>
      <c r="C31" s="4">
        <f t="shared" si="1"/>
        <v>602933500</v>
      </c>
      <c r="D31" s="4"/>
    </row>
    <row r="32" spans="1:4">
      <c r="A32" s="4">
        <v>7.6000000000000004E-4</v>
      </c>
      <c r="B32" s="4">
        <v>1.9235E-7</v>
      </c>
      <c r="C32" s="4">
        <f t="shared" si="1"/>
        <v>711695000.00000012</v>
      </c>
      <c r="D32" s="4"/>
    </row>
    <row r="33" spans="1:4">
      <c r="A33" s="4">
        <v>9.6000000000000002E-4</v>
      </c>
      <c r="B33" s="4">
        <v>1.5644299999999999E-7</v>
      </c>
      <c r="C33" s="4">
        <f t="shared" si="1"/>
        <v>578839100</v>
      </c>
      <c r="D33" s="4"/>
    </row>
    <row r="34" spans="1:4">
      <c r="A34" s="4">
        <v>1.2800000000000001E-3</v>
      </c>
      <c r="B34" s="4">
        <v>2.1792899999999999E-7</v>
      </c>
      <c r="C34" s="4">
        <f t="shared" si="1"/>
        <v>806337300</v>
      </c>
      <c r="D34" s="4"/>
    </row>
    <row r="35" spans="1:4">
      <c r="A35" s="4">
        <v>1.6000000000000001E-3</v>
      </c>
      <c r="B35" s="4">
        <v>1.8552899999999999E-7</v>
      </c>
      <c r="C35" s="4">
        <f t="shared" si="1"/>
        <v>686457300</v>
      </c>
      <c r="D35" s="4"/>
    </row>
    <row r="36" spans="1:4">
      <c r="A36" s="4">
        <v>2E-3</v>
      </c>
      <c r="B36" s="4">
        <v>1.9062900000000001E-7</v>
      </c>
      <c r="C36" s="4">
        <f t="shared" si="1"/>
        <v>705327300.00000012</v>
      </c>
      <c r="D36" s="4"/>
    </row>
    <row r="37" spans="1:4">
      <c r="A37" s="4">
        <v>2.7000000000000001E-3</v>
      </c>
      <c r="B37" s="4">
        <v>2.82874E-7</v>
      </c>
      <c r="C37" s="4">
        <f t="shared" si="1"/>
        <v>1046633800.0000001</v>
      </c>
      <c r="D37" s="4"/>
    </row>
    <row r="38" spans="1:4">
      <c r="A38" s="4">
        <v>3.3999999999999998E-3</v>
      </c>
      <c r="B38" s="4">
        <v>2.3202499999999999E-7</v>
      </c>
      <c r="C38" s="4">
        <f t="shared" si="1"/>
        <v>858492500</v>
      </c>
      <c r="D38" s="4"/>
    </row>
    <row r="39" spans="1:4">
      <c r="A39" s="4">
        <v>4.4999999999999997E-3</v>
      </c>
      <c r="B39" s="4">
        <v>3.3318599999999998E-7</v>
      </c>
      <c r="C39" s="4">
        <f t="shared" si="1"/>
        <v>1232788200</v>
      </c>
      <c r="D39" s="4"/>
    </row>
    <row r="40" spans="1:4">
      <c r="A40" s="4">
        <v>5.4999999999999997E-3</v>
      </c>
      <c r="B40" s="4">
        <v>2.6267099999999998E-7</v>
      </c>
      <c r="C40" s="4">
        <f t="shared" si="1"/>
        <v>971882699.99999988</v>
      </c>
      <c r="D40" s="4"/>
    </row>
    <row r="41" spans="1:4">
      <c r="A41" s="4">
        <v>7.1999999999999998E-3</v>
      </c>
      <c r="B41" s="4">
        <v>3.77441E-7</v>
      </c>
      <c r="C41" s="4">
        <f t="shared" si="1"/>
        <v>1396531700</v>
      </c>
      <c r="D41" s="4"/>
    </row>
    <row r="42" spans="1:4">
      <c r="A42" s="4">
        <v>9.1999999999999998E-3</v>
      </c>
      <c r="B42" s="4">
        <v>3.7083100000000002E-7</v>
      </c>
      <c r="C42" s="4">
        <f t="shared" si="1"/>
        <v>1372074700</v>
      </c>
      <c r="D42" s="4"/>
    </row>
    <row r="43" spans="1:4">
      <c r="A43" s="4">
        <v>1.2E-2</v>
      </c>
      <c r="B43" s="4">
        <v>4.6588500000000002E-7</v>
      </c>
      <c r="C43" s="4">
        <f t="shared" si="1"/>
        <v>1723774500.0000002</v>
      </c>
      <c r="D43" s="4"/>
    </row>
    <row r="44" spans="1:4">
      <c r="A44" s="4">
        <v>1.4999999999999999E-2</v>
      </c>
      <c r="B44" s="4">
        <v>4.4064800000000002E-7</v>
      </c>
      <c r="C44" s="4">
        <f t="shared" si="1"/>
        <v>1630397600</v>
      </c>
      <c r="D44" s="4"/>
    </row>
    <row r="45" spans="1:4">
      <c r="A45" s="4">
        <v>1.9E-2</v>
      </c>
      <c r="B45" s="4">
        <v>5.1957600000000005E-7</v>
      </c>
      <c r="C45" s="4">
        <f t="shared" si="1"/>
        <v>1922431200</v>
      </c>
      <c r="D45" s="4"/>
    </row>
    <row r="46" spans="1:4">
      <c r="A46" s="4">
        <v>2.5499999999999998E-2</v>
      </c>
      <c r="B46" s="4">
        <v>7.2223899999999996E-7</v>
      </c>
      <c r="C46" s="4">
        <f t="shared" si="1"/>
        <v>2672284300</v>
      </c>
      <c r="D46" s="4"/>
    </row>
    <row r="47" spans="1:4">
      <c r="A47" s="4">
        <v>3.2000000000000001E-2</v>
      </c>
      <c r="B47" s="4">
        <v>6.3147199999999998E-7</v>
      </c>
      <c r="C47" s="4">
        <f t="shared" si="1"/>
        <v>2336446400</v>
      </c>
      <c r="D47" s="4"/>
    </row>
    <row r="48" spans="1:4">
      <c r="A48" s="4">
        <v>0.04</v>
      </c>
      <c r="B48" s="4">
        <v>7.1216999999999995E-7</v>
      </c>
      <c r="C48" s="4">
        <f t="shared" si="1"/>
        <v>2635029000</v>
      </c>
      <c r="D48" s="4"/>
    </row>
    <row r="49" spans="1:4">
      <c r="A49" s="4">
        <v>5.2499999999999998E-2</v>
      </c>
      <c r="B49" s="4">
        <v>9.83301E-7</v>
      </c>
      <c r="C49" s="4">
        <f t="shared" si="1"/>
        <v>3638213700.0000005</v>
      </c>
      <c r="D49" s="4"/>
    </row>
    <row r="50" spans="1:4">
      <c r="A50" s="4">
        <v>6.6000000000000003E-2</v>
      </c>
      <c r="B50" s="4">
        <v>9.9010600000000001E-7</v>
      </c>
      <c r="C50" s="4">
        <f t="shared" si="1"/>
        <v>3663392200</v>
      </c>
      <c r="D50" s="4"/>
    </row>
    <row r="51" spans="1:4">
      <c r="A51" s="4">
        <v>8.7999999999999995E-2</v>
      </c>
      <c r="B51" s="4">
        <v>1.4061E-6</v>
      </c>
      <c r="C51" s="4">
        <f t="shared" si="1"/>
        <v>5202570000</v>
      </c>
      <c r="D51" s="4"/>
    </row>
    <row r="52" spans="1:4">
      <c r="A52" s="4">
        <v>0.11</v>
      </c>
      <c r="B52" s="4">
        <v>1.2783600000000001E-6</v>
      </c>
      <c r="C52" s="4">
        <f t="shared" si="1"/>
        <v>4729932000</v>
      </c>
      <c r="D52" s="4"/>
    </row>
    <row r="53" spans="1:4">
      <c r="A53" s="4">
        <v>0.13500000000000001</v>
      </c>
      <c r="B53" s="4">
        <v>1.3396000000000001E-6</v>
      </c>
      <c r="C53" s="4">
        <f t="shared" si="1"/>
        <v>4956520000</v>
      </c>
      <c r="D53" s="4"/>
    </row>
    <row r="54" spans="1:4">
      <c r="A54" s="4">
        <v>0.16</v>
      </c>
      <c r="B54" s="4">
        <v>1.2688499999999999E-6</v>
      </c>
      <c r="C54" s="4">
        <f t="shared" si="1"/>
        <v>4694745000</v>
      </c>
      <c r="D54" s="4"/>
    </row>
    <row r="55" spans="1:4">
      <c r="A55" s="4">
        <v>0.19</v>
      </c>
      <c r="B55" s="4">
        <v>1.41786E-6</v>
      </c>
      <c r="C55" s="4">
        <f t="shared" si="1"/>
        <v>5246082000</v>
      </c>
      <c r="D55" s="4"/>
    </row>
    <row r="56" spans="1:4">
      <c r="A56" s="4">
        <v>0.22</v>
      </c>
      <c r="B56" s="4">
        <v>1.37882E-6</v>
      </c>
      <c r="C56" s="4">
        <f t="shared" si="1"/>
        <v>5101634000</v>
      </c>
      <c r="D56" s="4"/>
    </row>
    <row r="57" spans="1:4">
      <c r="A57" s="4">
        <v>0.255</v>
      </c>
      <c r="B57" s="4">
        <v>1.5257099999999999E-6</v>
      </c>
      <c r="C57" s="4">
        <f t="shared" si="1"/>
        <v>5645127000</v>
      </c>
      <c r="D57" s="4"/>
    </row>
    <row r="58" spans="1:4">
      <c r="A58" s="4">
        <v>0.28999999999999998</v>
      </c>
      <c r="B58" s="4">
        <v>1.45334E-6</v>
      </c>
      <c r="C58" s="4">
        <f t="shared" si="1"/>
        <v>5377358000.000001</v>
      </c>
      <c r="D58" s="4"/>
    </row>
    <row r="59" spans="1:4">
      <c r="A59" s="4">
        <v>0.32</v>
      </c>
      <c r="B59" s="4">
        <v>1.2087299999999999E-6</v>
      </c>
      <c r="C59" s="4">
        <f t="shared" si="1"/>
        <v>4472301000</v>
      </c>
      <c r="D59" s="4"/>
    </row>
    <row r="60" spans="1:4">
      <c r="A60" s="4">
        <v>0.36</v>
      </c>
      <c r="B60" s="4">
        <v>1.58624E-6</v>
      </c>
      <c r="C60" s="4">
        <f t="shared" si="1"/>
        <v>5869088000</v>
      </c>
      <c r="D60" s="4"/>
    </row>
    <row r="61" spans="1:4">
      <c r="A61" s="4">
        <v>0.4</v>
      </c>
      <c r="B61" s="4">
        <v>1.51139E-6</v>
      </c>
      <c r="C61" s="4">
        <f t="shared" si="1"/>
        <v>5592143000</v>
      </c>
      <c r="D61" s="4"/>
    </row>
    <row r="62" spans="1:4">
      <c r="A62" s="4">
        <v>0.45</v>
      </c>
      <c r="B62" s="4">
        <v>1.8295E-6</v>
      </c>
      <c r="C62" s="4">
        <f t="shared" si="1"/>
        <v>6769150000</v>
      </c>
      <c r="D62" s="4"/>
    </row>
    <row r="63" spans="1:4">
      <c r="A63" s="4">
        <v>0.5</v>
      </c>
      <c r="B63" s="4">
        <v>1.75283E-6</v>
      </c>
      <c r="C63" s="4">
        <f t="shared" si="1"/>
        <v>6485471000</v>
      </c>
      <c r="D63" s="4"/>
    </row>
    <row r="64" spans="1:4">
      <c r="A64" s="4">
        <v>0.55000000000000004</v>
      </c>
      <c r="B64" s="4">
        <v>1.71798E-6</v>
      </c>
      <c r="C64" s="4">
        <f t="shared" si="1"/>
        <v>6356526000</v>
      </c>
      <c r="D64" s="4"/>
    </row>
    <row r="65" spans="1:4">
      <c r="A65" s="4">
        <v>0.6</v>
      </c>
      <c r="B65" s="4">
        <v>1.65367E-6</v>
      </c>
      <c r="C65" s="4">
        <f t="shared" si="1"/>
        <v>6118579000</v>
      </c>
      <c r="D65" s="4"/>
    </row>
    <row r="66" spans="1:4">
      <c r="A66" s="4">
        <v>0.66</v>
      </c>
      <c r="B66" s="4">
        <v>1.93409E-6</v>
      </c>
      <c r="C66" s="4">
        <f t="shared" si="1"/>
        <v>7156133000</v>
      </c>
      <c r="D66" s="4"/>
    </row>
    <row r="67" spans="1:4">
      <c r="A67" s="4">
        <v>0.72</v>
      </c>
      <c r="B67" s="4">
        <v>1.84732E-6</v>
      </c>
      <c r="C67" s="4">
        <f t="shared" ref="C67:C96" si="2">B67*3.7*10^15</f>
        <v>6835084000</v>
      </c>
      <c r="D67" s="4"/>
    </row>
    <row r="68" spans="1:4">
      <c r="A68" s="4">
        <v>0.78</v>
      </c>
      <c r="B68" s="4">
        <v>1.7580900000000001E-6</v>
      </c>
      <c r="C68" s="4">
        <f t="shared" si="2"/>
        <v>6504933000</v>
      </c>
      <c r="D68" s="4"/>
    </row>
    <row r="69" spans="1:4">
      <c r="A69" s="4">
        <v>0.84</v>
      </c>
      <c r="B69" s="4">
        <v>1.6924000000000001E-6</v>
      </c>
      <c r="C69" s="4">
        <f t="shared" si="2"/>
        <v>6261880000</v>
      </c>
      <c r="D69" s="4"/>
    </row>
    <row r="70" spans="1:4">
      <c r="A70" s="4">
        <v>0.92</v>
      </c>
      <c r="B70" s="4">
        <v>2.2168499999999998E-6</v>
      </c>
      <c r="C70" s="4">
        <f t="shared" si="2"/>
        <v>8202344999.999999</v>
      </c>
      <c r="D70" s="4"/>
    </row>
    <row r="71" spans="1:4">
      <c r="A71" s="4">
        <v>1</v>
      </c>
      <c r="B71" s="4">
        <v>1.93857E-6</v>
      </c>
      <c r="C71" s="4">
        <f t="shared" si="2"/>
        <v>7172709000</v>
      </c>
      <c r="D71" s="4"/>
    </row>
    <row r="72" spans="1:4">
      <c r="A72" s="4">
        <v>1.2</v>
      </c>
      <c r="B72" s="4">
        <v>4.8533499999999999E-6</v>
      </c>
      <c r="C72" s="4">
        <f t="shared" si="2"/>
        <v>17957395000</v>
      </c>
      <c r="D72" s="4"/>
    </row>
    <row r="73" spans="1:4">
      <c r="A73" s="4">
        <v>1.4</v>
      </c>
      <c r="B73" s="4">
        <v>4.7067000000000002E-6</v>
      </c>
      <c r="C73" s="4">
        <f t="shared" si="2"/>
        <v>17414790000</v>
      </c>
      <c r="D73" s="4"/>
    </row>
    <row r="74" spans="1:4">
      <c r="A74" s="4">
        <v>1.6</v>
      </c>
      <c r="B74" s="4">
        <v>5.1429499999999996E-6</v>
      </c>
      <c r="C74" s="4">
        <f t="shared" si="2"/>
        <v>19028915000</v>
      </c>
      <c r="D74" s="4"/>
    </row>
    <row r="75" spans="1:4">
      <c r="A75" s="4">
        <v>1.8</v>
      </c>
      <c r="B75" s="4">
        <v>5.44698E-6</v>
      </c>
      <c r="C75" s="4">
        <f t="shared" si="2"/>
        <v>20153826000</v>
      </c>
      <c r="D75" s="4"/>
    </row>
    <row r="76" spans="1:4">
      <c r="A76" s="4">
        <v>2</v>
      </c>
      <c r="B76" s="4">
        <v>4.8777099999999998E-6</v>
      </c>
      <c r="C76" s="4">
        <f t="shared" si="2"/>
        <v>18047527000</v>
      </c>
      <c r="D76" s="4"/>
    </row>
    <row r="77" spans="1:4">
      <c r="A77" s="4">
        <v>2.2999999999999998</v>
      </c>
      <c r="B77" s="4">
        <v>6.8711400000000004E-6</v>
      </c>
      <c r="C77" s="4">
        <f t="shared" si="2"/>
        <v>25423218000.000004</v>
      </c>
      <c r="D77" s="4"/>
    </row>
    <row r="78" spans="1:4">
      <c r="A78" s="4">
        <v>2.6</v>
      </c>
      <c r="B78" s="4">
        <v>1.0613300000000001E-5</v>
      </c>
      <c r="C78" s="4">
        <f t="shared" si="2"/>
        <v>39269210000</v>
      </c>
      <c r="D78" s="4"/>
    </row>
    <row r="79" spans="1:4">
      <c r="A79" s="4">
        <v>2.9</v>
      </c>
      <c r="B79" s="4">
        <v>5.4133999999999997E-6</v>
      </c>
      <c r="C79" s="4">
        <f t="shared" si="2"/>
        <v>20029580000</v>
      </c>
      <c r="D79" s="4"/>
    </row>
    <row r="80" spans="1:4">
      <c r="A80" s="4">
        <v>3.3</v>
      </c>
      <c r="B80" s="4">
        <v>7.0237399999999996E-6</v>
      </c>
      <c r="C80" s="4">
        <f t="shared" si="2"/>
        <v>25987838000</v>
      </c>
      <c r="D80" s="4"/>
    </row>
    <row r="81" spans="1:4">
      <c r="A81" s="4">
        <v>3.7</v>
      </c>
      <c r="B81" s="4">
        <v>8.0655200000000007E-6</v>
      </c>
      <c r="C81" s="4">
        <f t="shared" si="2"/>
        <v>29842424000.000004</v>
      </c>
      <c r="D81" s="4"/>
    </row>
    <row r="82" spans="1:4">
      <c r="A82" s="4">
        <v>4.0999999999999996</v>
      </c>
      <c r="B82" s="4">
        <v>7.8288800000000008E-6</v>
      </c>
      <c r="C82" s="4">
        <f t="shared" si="2"/>
        <v>28966856000.000004</v>
      </c>
      <c r="D82" s="4"/>
    </row>
    <row r="83" spans="1:4">
      <c r="A83" s="4">
        <v>4.5</v>
      </c>
      <c r="B83" s="4">
        <v>6.7496999999999999E-6</v>
      </c>
      <c r="C83" s="4">
        <f t="shared" si="2"/>
        <v>24973890000</v>
      </c>
      <c r="D83" s="4"/>
    </row>
    <row r="84" spans="1:4">
      <c r="A84" s="4">
        <v>5</v>
      </c>
      <c r="B84" s="4">
        <v>7.7294700000000007E-6</v>
      </c>
      <c r="C84" s="4">
        <f t="shared" si="2"/>
        <v>28599039000.000004</v>
      </c>
      <c r="D84" s="4"/>
    </row>
    <row r="85" spans="1:4">
      <c r="A85" s="4">
        <v>5.5</v>
      </c>
      <c r="B85" s="4">
        <v>7.1910600000000002E-6</v>
      </c>
      <c r="C85" s="4">
        <f t="shared" si="2"/>
        <v>26606922000</v>
      </c>
      <c r="D85" s="4"/>
    </row>
    <row r="86" spans="1:4">
      <c r="A86" s="4">
        <v>6</v>
      </c>
      <c r="B86" s="4">
        <v>6.7955600000000004E-6</v>
      </c>
      <c r="C86" s="4">
        <f t="shared" si="2"/>
        <v>25143572000</v>
      </c>
      <c r="D86" s="4"/>
    </row>
    <row r="87" spans="1:4">
      <c r="A87" s="4">
        <v>6.7</v>
      </c>
      <c r="B87" s="4">
        <v>1.03968E-5</v>
      </c>
      <c r="C87" s="4">
        <f t="shared" si="2"/>
        <v>38468160000</v>
      </c>
      <c r="D87" s="4"/>
    </row>
    <row r="88" spans="1:4">
      <c r="A88" s="4">
        <v>7.4</v>
      </c>
      <c r="B88" s="4">
        <v>1.05453E-5</v>
      </c>
      <c r="C88" s="4">
        <f t="shared" si="2"/>
        <v>39017610000.000008</v>
      </c>
      <c r="D88" s="4"/>
    </row>
    <row r="89" spans="1:4">
      <c r="A89" s="4">
        <v>8.1999999999999993</v>
      </c>
      <c r="B89" s="4">
        <v>1.2747200000000001E-5</v>
      </c>
      <c r="C89" s="4">
        <f t="shared" si="2"/>
        <v>47164640000</v>
      </c>
      <c r="D89" s="4"/>
    </row>
    <row r="90" spans="1:4">
      <c r="A90" s="4">
        <v>9</v>
      </c>
      <c r="B90" s="4">
        <v>1.5531799999999999E-5</v>
      </c>
      <c r="C90" s="4">
        <f t="shared" si="2"/>
        <v>57467660000</v>
      </c>
      <c r="D90" s="4"/>
    </row>
    <row r="91" spans="1:4">
      <c r="A91" s="4">
        <v>10</v>
      </c>
      <c r="B91" s="4">
        <v>2.39101E-5</v>
      </c>
      <c r="C91" s="4">
        <f t="shared" si="2"/>
        <v>88467370000</v>
      </c>
      <c r="D91" s="4"/>
    </row>
    <row r="92" spans="1:4">
      <c r="A92" s="4">
        <v>11</v>
      </c>
      <c r="B92" s="4">
        <v>2.8057099999999999E-5</v>
      </c>
      <c r="C92" s="4">
        <f t="shared" si="2"/>
        <v>103811270000</v>
      </c>
      <c r="D92" s="4"/>
    </row>
    <row r="93" spans="1:4">
      <c r="A93" s="4">
        <v>12</v>
      </c>
      <c r="B93" s="4">
        <v>3.7394200000000002E-5</v>
      </c>
      <c r="C93" s="4">
        <f t="shared" si="2"/>
        <v>138358540000</v>
      </c>
      <c r="D93" s="4"/>
    </row>
    <row r="94" spans="1:4">
      <c r="A94" s="4">
        <v>13</v>
      </c>
      <c r="B94" s="4">
        <v>4.8026499999999998E-5</v>
      </c>
      <c r="C94" s="4">
        <f t="shared" si="2"/>
        <v>177698050000</v>
      </c>
      <c r="D94" s="4"/>
    </row>
    <row r="95" spans="1:4">
      <c r="A95" s="4">
        <v>14</v>
      </c>
      <c r="B95" s="4">
        <v>6.1354300000000003E-4</v>
      </c>
      <c r="C95" s="4">
        <f t="shared" si="2"/>
        <v>2270109100000</v>
      </c>
      <c r="D95" s="4"/>
    </row>
    <row r="96" spans="1:4">
      <c r="A96" s="4">
        <v>15</v>
      </c>
      <c r="B96" s="4">
        <v>6.8131799999999998E-4</v>
      </c>
      <c r="C96" s="4">
        <f t="shared" si="2"/>
        <v>2520876600000</v>
      </c>
      <c r="D96" s="4"/>
    </row>
    <row r="97" spans="2:4">
      <c r="B97" s="4"/>
      <c r="C97" s="4"/>
      <c r="D97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3B667-2A8C-4572-B4ED-B663A044B1B9}">
  <dimension ref="A1:AB767"/>
  <sheetViews>
    <sheetView workbookViewId="0">
      <selection activeCell="C1" sqref="C1:C1048576"/>
    </sheetView>
  </sheetViews>
  <sheetFormatPr defaultRowHeight="14.4"/>
  <cols>
    <col min="1" max="2" width="11.88671875" bestFit="1" customWidth="1"/>
    <col min="3" max="3" width="14.33203125" style="10" bestFit="1" customWidth="1"/>
  </cols>
  <sheetData>
    <row r="1" spans="1:28" s="3" customFormat="1">
      <c r="A1" s="3" t="s">
        <v>36</v>
      </c>
      <c r="B1" s="3" t="s">
        <v>37</v>
      </c>
      <c r="C1" s="10" t="s">
        <v>38</v>
      </c>
    </row>
    <row r="2" spans="1:28">
      <c r="A2" s="9">
        <v>1.0385530000000001E-6</v>
      </c>
      <c r="B2" s="9">
        <v>0</v>
      </c>
      <c r="C2" s="10">
        <f>A2*10^6</f>
        <v>1.0385530000000001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>
      <c r="A3" s="9">
        <v>1.11863E-6</v>
      </c>
      <c r="B3" s="9">
        <v>0</v>
      </c>
      <c r="C3" s="10">
        <f t="shared" ref="C3:C66" si="0">A3*10^6</f>
        <v>1.11863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3"/>
    </row>
    <row r="4" spans="1:28">
      <c r="A4" s="9">
        <v>1.204882E-6</v>
      </c>
      <c r="B4" s="9">
        <v>0</v>
      </c>
      <c r="C4" s="10">
        <f t="shared" si="0"/>
        <v>1.204882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3"/>
    </row>
    <row r="5" spans="1:28">
      <c r="A5" s="9">
        <v>1.2977850000000001E-6</v>
      </c>
      <c r="B5" s="9">
        <v>0</v>
      </c>
      <c r="C5" s="10">
        <f t="shared" si="0"/>
        <v>1.2977850000000002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3"/>
    </row>
    <row r="6" spans="1:28">
      <c r="A6" s="9">
        <v>1.3978500000000001E-6</v>
      </c>
      <c r="B6" s="9">
        <v>0</v>
      </c>
      <c r="C6" s="10">
        <f t="shared" si="0"/>
        <v>1.39785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3"/>
    </row>
    <row r="7" spans="1:28">
      <c r="A7" s="9">
        <v>1.5056320000000001E-6</v>
      </c>
      <c r="B7" s="9">
        <v>0</v>
      </c>
      <c r="C7" s="10">
        <f t="shared" si="0"/>
        <v>1.5056320000000001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3"/>
    </row>
    <row r="8" spans="1:28">
      <c r="A8" s="9">
        <v>1.6217240000000001E-6</v>
      </c>
      <c r="B8" s="9">
        <v>0</v>
      </c>
      <c r="C8" s="10">
        <f t="shared" si="0"/>
        <v>1.6217240000000002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3"/>
    </row>
    <row r="9" spans="1:28">
      <c r="A9" s="9">
        <v>1.7467670000000001E-6</v>
      </c>
      <c r="B9" s="9">
        <v>0</v>
      </c>
      <c r="C9" s="10">
        <f t="shared" si="0"/>
        <v>1.7467670000000002</v>
      </c>
      <c r="N9" s="4"/>
      <c r="O9" s="4"/>
      <c r="P9" s="4"/>
      <c r="Q9" s="4"/>
      <c r="R9" s="4"/>
      <c r="S9" s="4"/>
      <c r="T9" s="4"/>
    </row>
    <row r="10" spans="1:28">
      <c r="A10" s="9">
        <v>1.881451E-6</v>
      </c>
      <c r="B10" s="9">
        <v>6003293</v>
      </c>
      <c r="C10" s="10">
        <f t="shared" si="0"/>
        <v>1.881451</v>
      </c>
      <c r="N10" s="4"/>
      <c r="O10" s="4"/>
      <c r="P10" s="4"/>
      <c r="Q10" s="4"/>
      <c r="R10" s="4"/>
      <c r="S10" s="4"/>
      <c r="T10" s="4"/>
    </row>
    <row r="11" spans="1:28">
      <c r="A11" s="9">
        <v>2.0265209999999999E-6</v>
      </c>
      <c r="B11" s="9">
        <v>0</v>
      </c>
      <c r="C11" s="10">
        <f t="shared" si="0"/>
        <v>2.0265209999999998</v>
      </c>
      <c r="N11" s="4"/>
      <c r="O11" s="4"/>
      <c r="P11" s="4"/>
      <c r="Q11" s="4"/>
      <c r="R11" s="4"/>
      <c r="S11" s="4"/>
      <c r="T11" s="4"/>
    </row>
    <row r="12" spans="1:28">
      <c r="A12" s="9">
        <v>2.1827759999999999E-6</v>
      </c>
      <c r="B12" s="9">
        <v>0</v>
      </c>
      <c r="C12" s="10">
        <f t="shared" si="0"/>
        <v>2.182776</v>
      </c>
      <c r="N12" s="4"/>
      <c r="O12" s="4"/>
      <c r="P12" s="4"/>
      <c r="Q12" s="4"/>
      <c r="R12" s="4"/>
      <c r="S12" s="4"/>
      <c r="T12" s="4"/>
    </row>
    <row r="13" spans="1:28">
      <c r="A13" s="9">
        <v>2.3510789999999999E-6</v>
      </c>
      <c r="B13" s="9">
        <v>0</v>
      </c>
      <c r="C13" s="10">
        <f t="shared" si="0"/>
        <v>2.3510789999999999</v>
      </c>
      <c r="N13" s="4"/>
      <c r="O13" s="4"/>
      <c r="P13" s="4"/>
      <c r="Q13" s="4"/>
      <c r="R13" s="4"/>
      <c r="S13" s="4"/>
      <c r="T13" s="4"/>
    </row>
    <row r="14" spans="1:28">
      <c r="A14" s="9">
        <v>2.532359E-6</v>
      </c>
      <c r="B14" s="9">
        <v>0</v>
      </c>
      <c r="C14" s="10">
        <f t="shared" si="0"/>
        <v>2.532359</v>
      </c>
      <c r="N14" s="4"/>
      <c r="O14" s="4"/>
      <c r="P14" s="4"/>
      <c r="Q14" s="4"/>
      <c r="R14" s="4"/>
      <c r="S14" s="4"/>
      <c r="T14" s="4"/>
    </row>
    <row r="15" spans="1:28">
      <c r="A15" s="9">
        <v>2.727616E-6</v>
      </c>
      <c r="B15" s="9">
        <v>0</v>
      </c>
      <c r="C15" s="10">
        <f t="shared" si="0"/>
        <v>2.7276159999999998</v>
      </c>
      <c r="N15" s="4"/>
      <c r="O15" s="4"/>
      <c r="P15" s="4"/>
      <c r="Q15" s="4"/>
      <c r="R15" s="4"/>
      <c r="S15" s="4"/>
      <c r="T15" s="4"/>
    </row>
    <row r="16" spans="1:28">
      <c r="A16" s="9">
        <v>2.9379299999999998E-6</v>
      </c>
      <c r="B16" s="9">
        <v>0</v>
      </c>
      <c r="C16" s="10">
        <f t="shared" si="0"/>
        <v>2.9379299999999997</v>
      </c>
      <c r="N16" s="4"/>
      <c r="O16" s="4"/>
      <c r="P16" s="4"/>
      <c r="Q16" s="4"/>
      <c r="R16" s="4"/>
      <c r="S16" s="4"/>
      <c r="T16" s="4"/>
    </row>
    <row r="17" spans="1:20">
      <c r="A17" s="9">
        <v>3.1644589999999999E-6</v>
      </c>
      <c r="B17" s="9">
        <v>0</v>
      </c>
      <c r="C17" s="10">
        <f t="shared" si="0"/>
        <v>3.1644589999999999</v>
      </c>
      <c r="N17" s="4"/>
      <c r="O17" s="4"/>
      <c r="P17" s="4"/>
      <c r="Q17" s="4"/>
      <c r="R17" s="4"/>
      <c r="S17" s="4"/>
      <c r="T17" s="4"/>
    </row>
    <row r="18" spans="1:20">
      <c r="A18" s="9">
        <v>3.4084540000000001E-6</v>
      </c>
      <c r="B18" s="9">
        <v>0</v>
      </c>
      <c r="C18" s="10">
        <f t="shared" si="0"/>
        <v>3.4084539999999999</v>
      </c>
      <c r="N18" s="4"/>
      <c r="O18" s="4"/>
      <c r="P18" s="4"/>
      <c r="Q18" s="4"/>
      <c r="R18" s="4"/>
      <c r="S18" s="4"/>
      <c r="T18" s="4"/>
    </row>
    <row r="19" spans="1:20">
      <c r="A19" s="9">
        <v>3.6712640000000002E-6</v>
      </c>
      <c r="B19" s="9">
        <v>0</v>
      </c>
      <c r="C19" s="10">
        <f t="shared" si="0"/>
        <v>3.6712640000000003</v>
      </c>
      <c r="N19" s="4"/>
      <c r="O19" s="4"/>
      <c r="P19" s="4"/>
      <c r="Q19" s="4"/>
      <c r="R19" s="4"/>
      <c r="S19" s="4"/>
      <c r="T19" s="4"/>
    </row>
    <row r="20" spans="1:20">
      <c r="A20" s="9">
        <v>3.9543369999999999E-6</v>
      </c>
      <c r="B20" s="9">
        <v>0</v>
      </c>
      <c r="C20" s="10">
        <f t="shared" si="0"/>
        <v>3.9543369999999998</v>
      </c>
      <c r="N20" s="4"/>
      <c r="O20" s="4"/>
      <c r="P20" s="4"/>
      <c r="Q20" s="4"/>
      <c r="R20" s="4"/>
      <c r="S20" s="4"/>
      <c r="T20" s="4"/>
    </row>
    <row r="21" spans="1:20">
      <c r="A21" s="9">
        <v>4.259236E-6</v>
      </c>
      <c r="B21" s="9">
        <v>0</v>
      </c>
      <c r="C21" s="10">
        <f t="shared" si="0"/>
        <v>4.2592359999999996</v>
      </c>
      <c r="N21" s="4"/>
      <c r="O21" s="4"/>
      <c r="P21" s="4"/>
      <c r="Q21" s="4"/>
      <c r="R21" s="4"/>
      <c r="S21" s="4"/>
      <c r="T21" s="4"/>
    </row>
    <row r="22" spans="1:20">
      <c r="A22" s="9">
        <v>4.5876449999999997E-6</v>
      </c>
      <c r="B22" s="9">
        <v>0</v>
      </c>
      <c r="C22" s="10">
        <f t="shared" si="0"/>
        <v>4.5876449999999993</v>
      </c>
      <c r="N22" s="4"/>
    </row>
    <row r="23" spans="1:20">
      <c r="A23" s="9">
        <v>4.9413749999999998E-6</v>
      </c>
      <c r="B23" s="9">
        <v>0</v>
      </c>
      <c r="C23" s="10">
        <f t="shared" si="0"/>
        <v>4.9413749999999999</v>
      </c>
    </row>
    <row r="24" spans="1:20">
      <c r="A24" s="9">
        <v>5.3223800000000004E-6</v>
      </c>
      <c r="B24" s="9">
        <v>0</v>
      </c>
      <c r="C24" s="10">
        <f t="shared" si="0"/>
        <v>5.3223800000000008</v>
      </c>
    </row>
    <row r="25" spans="1:20">
      <c r="A25" s="9">
        <v>5.732763E-6</v>
      </c>
      <c r="B25" s="9">
        <v>6015808</v>
      </c>
      <c r="C25" s="10">
        <f t="shared" si="0"/>
        <v>5.7327630000000003</v>
      </c>
    </row>
    <row r="26" spans="1:20">
      <c r="A26" s="9">
        <v>6.174787E-6</v>
      </c>
      <c r="B26" s="9">
        <v>5999251</v>
      </c>
      <c r="C26" s="10">
        <f t="shared" si="0"/>
        <v>6.1747870000000002</v>
      </c>
    </row>
    <row r="27" spans="1:20">
      <c r="A27" s="9">
        <v>6.6508949999999998E-6</v>
      </c>
      <c r="B27" s="9">
        <v>6324140</v>
      </c>
      <c r="C27" s="10">
        <f t="shared" si="0"/>
        <v>6.6508950000000002</v>
      </c>
    </row>
    <row r="28" spans="1:20">
      <c r="A28" s="9">
        <v>7.163712E-6</v>
      </c>
      <c r="B28" s="9">
        <v>11018050</v>
      </c>
      <c r="C28" s="10">
        <f t="shared" si="0"/>
        <v>7.1637120000000003</v>
      </c>
    </row>
    <row r="29" spans="1:20">
      <c r="A29" s="9">
        <v>7.7160709999999995E-6</v>
      </c>
      <c r="B29" s="9">
        <v>6090013</v>
      </c>
      <c r="C29" s="10">
        <f t="shared" si="0"/>
        <v>7.7160709999999995</v>
      </c>
    </row>
    <row r="30" spans="1:20">
      <c r="A30" s="9">
        <v>8.3110189999999992E-6</v>
      </c>
      <c r="B30" s="9">
        <v>17635390</v>
      </c>
      <c r="C30" s="10">
        <f t="shared" si="0"/>
        <v>8.3110189999999999</v>
      </c>
    </row>
    <row r="31" spans="1:20">
      <c r="A31" s="9">
        <v>8.9518410000000001E-6</v>
      </c>
      <c r="B31" s="9">
        <v>30083300</v>
      </c>
      <c r="C31" s="10">
        <f t="shared" si="0"/>
        <v>8.9518409999999999</v>
      </c>
      <c r="G31" s="4"/>
      <c r="H31" s="4"/>
      <c r="I31" s="4"/>
      <c r="J31" s="4"/>
      <c r="K31" s="4"/>
      <c r="L31" s="4"/>
      <c r="M31" s="4"/>
    </row>
    <row r="32" spans="1:20">
      <c r="A32" s="9">
        <v>9.6420729999999999E-6</v>
      </c>
      <c r="B32" s="9">
        <v>30132820</v>
      </c>
      <c r="C32" s="10">
        <f t="shared" si="0"/>
        <v>9.6420729999999999</v>
      </c>
      <c r="G32" s="4"/>
      <c r="H32" s="4"/>
      <c r="I32" s="4"/>
      <c r="J32" s="4"/>
      <c r="K32" s="4"/>
      <c r="L32" s="4"/>
      <c r="M32" s="4"/>
    </row>
    <row r="33" spans="1:13">
      <c r="A33" s="9">
        <v>1.0385529999999999E-5</v>
      </c>
      <c r="B33" s="9">
        <v>36112960</v>
      </c>
      <c r="C33" s="10">
        <f t="shared" si="0"/>
        <v>10.385529999999999</v>
      </c>
      <c r="G33" s="4"/>
      <c r="H33" s="4"/>
      <c r="I33" s="4"/>
      <c r="J33" s="4"/>
      <c r="K33" s="4"/>
      <c r="L33" s="4"/>
      <c r="M33" s="4"/>
    </row>
    <row r="34" spans="1:13">
      <c r="A34" s="9">
        <v>1.11863E-5</v>
      </c>
      <c r="B34" s="9">
        <v>6199459</v>
      </c>
      <c r="C34" s="10">
        <f t="shared" si="0"/>
        <v>11.186299999999999</v>
      </c>
      <c r="G34" s="4"/>
      <c r="H34" s="4"/>
      <c r="I34" s="4"/>
      <c r="J34" s="4"/>
      <c r="K34" s="4"/>
      <c r="L34" s="4"/>
      <c r="M34" s="4"/>
    </row>
    <row r="35" spans="1:13">
      <c r="A35" s="9">
        <v>1.204882E-5</v>
      </c>
      <c r="B35" s="9">
        <v>6154627</v>
      </c>
      <c r="C35" s="10">
        <f t="shared" si="0"/>
        <v>12.048820000000001</v>
      </c>
      <c r="G35" s="4"/>
      <c r="H35" s="4"/>
      <c r="I35" s="4"/>
      <c r="J35" s="4"/>
      <c r="K35" s="4"/>
      <c r="L35" s="4"/>
      <c r="M35" s="4"/>
    </row>
    <row r="36" spans="1:13">
      <c r="A36" s="9">
        <v>1.297785E-5</v>
      </c>
      <c r="B36" s="9">
        <v>24304130</v>
      </c>
      <c r="C36" s="10">
        <f t="shared" si="0"/>
        <v>12.97785</v>
      </c>
      <c r="G36" s="4"/>
      <c r="H36" s="4"/>
      <c r="I36" s="4"/>
      <c r="J36" s="4"/>
      <c r="K36" s="4"/>
      <c r="L36" s="4"/>
      <c r="M36" s="4"/>
    </row>
    <row r="37" spans="1:13">
      <c r="A37" s="9">
        <v>1.39785E-5</v>
      </c>
      <c r="B37" s="9">
        <v>41962190</v>
      </c>
      <c r="C37" s="10">
        <f t="shared" si="0"/>
        <v>13.9785</v>
      </c>
      <c r="G37" s="4"/>
      <c r="H37" s="4"/>
      <c r="I37" s="4"/>
      <c r="J37" s="4"/>
      <c r="K37" s="4"/>
      <c r="L37" s="4"/>
      <c r="M37" s="4"/>
    </row>
    <row r="38" spans="1:13">
      <c r="A38" s="9">
        <v>1.505632E-5</v>
      </c>
      <c r="B38" s="9">
        <v>23936450</v>
      </c>
      <c r="C38" s="10">
        <f t="shared" si="0"/>
        <v>15.056319999999999</v>
      </c>
      <c r="G38" s="4"/>
      <c r="H38" s="4"/>
      <c r="I38" s="4"/>
      <c r="J38" s="4"/>
      <c r="K38" s="4"/>
      <c r="L38" s="4"/>
      <c r="M38" s="4"/>
    </row>
    <row r="39" spans="1:13">
      <c r="A39" s="9">
        <v>1.6217240000000001E-5</v>
      </c>
      <c r="B39" s="9">
        <v>29920280</v>
      </c>
      <c r="C39" s="10">
        <f t="shared" si="0"/>
        <v>16.21724</v>
      </c>
      <c r="G39" s="4"/>
      <c r="H39" s="4"/>
      <c r="I39" s="4"/>
      <c r="J39" s="4"/>
      <c r="K39" s="4"/>
      <c r="L39" s="4"/>
      <c r="M39" s="4"/>
    </row>
    <row r="40" spans="1:13">
      <c r="A40" s="9">
        <v>1.746767E-5</v>
      </c>
      <c r="B40" s="9">
        <v>61620900</v>
      </c>
      <c r="C40" s="10">
        <f t="shared" si="0"/>
        <v>17.467670000000002</v>
      </c>
      <c r="G40" s="4"/>
      <c r="H40" s="4"/>
      <c r="I40" s="4"/>
      <c r="J40" s="4"/>
      <c r="K40" s="4"/>
      <c r="L40" s="4"/>
      <c r="M40" s="4"/>
    </row>
    <row r="41" spans="1:13">
      <c r="A41" s="9">
        <v>1.8814510000000002E-5</v>
      </c>
      <c r="B41" s="9">
        <v>81738500</v>
      </c>
      <c r="C41" s="10">
        <f t="shared" si="0"/>
        <v>18.814510000000002</v>
      </c>
      <c r="G41" s="4"/>
      <c r="H41" s="4"/>
      <c r="I41" s="4"/>
      <c r="J41" s="4"/>
      <c r="K41" s="4"/>
      <c r="L41" s="4"/>
      <c r="M41" s="4"/>
    </row>
    <row r="42" spans="1:13">
      <c r="A42" s="9">
        <v>2.0265210000000001E-5</v>
      </c>
      <c r="B42" s="9">
        <v>101592900</v>
      </c>
      <c r="C42" s="10">
        <f t="shared" si="0"/>
        <v>20.26521</v>
      </c>
      <c r="G42" s="4"/>
      <c r="H42" s="4"/>
      <c r="I42" s="4"/>
      <c r="J42" s="4"/>
      <c r="K42" s="4"/>
      <c r="L42" s="4"/>
      <c r="M42" s="4"/>
    </row>
    <row r="43" spans="1:13">
      <c r="A43" s="9">
        <v>2.1827759999999999E-5</v>
      </c>
      <c r="B43" s="9">
        <v>111986400</v>
      </c>
      <c r="C43" s="10">
        <f t="shared" si="0"/>
        <v>21.827759999999998</v>
      </c>
      <c r="G43" s="4"/>
      <c r="H43" s="4"/>
      <c r="I43" s="4"/>
      <c r="J43" s="4"/>
      <c r="K43" s="4"/>
      <c r="L43" s="4"/>
      <c r="M43" s="4"/>
    </row>
    <row r="44" spans="1:13">
      <c r="A44" s="9">
        <v>2.3510790000000001E-5</v>
      </c>
      <c r="B44" s="9">
        <v>24700950</v>
      </c>
      <c r="C44" s="10">
        <f t="shared" si="0"/>
        <v>23.51079</v>
      </c>
      <c r="G44" s="4"/>
      <c r="H44" s="4"/>
      <c r="I44" s="4"/>
      <c r="J44" s="4"/>
      <c r="K44" s="4"/>
      <c r="L44" s="4"/>
      <c r="M44" s="4"/>
    </row>
    <row r="45" spans="1:13">
      <c r="A45" s="9">
        <v>2.5323589999999999E-5</v>
      </c>
      <c r="B45" s="9">
        <v>60132800</v>
      </c>
      <c r="C45" s="10">
        <f t="shared" si="0"/>
        <v>25.323589999999999</v>
      </c>
      <c r="G45" s="4"/>
      <c r="H45" s="4"/>
      <c r="I45" s="4"/>
      <c r="J45" s="4"/>
      <c r="K45" s="4"/>
      <c r="L45" s="4"/>
      <c r="M45" s="4"/>
    </row>
    <row r="46" spans="1:13">
      <c r="A46" s="9">
        <v>2.7276159999999999E-5</v>
      </c>
      <c r="B46" s="9">
        <v>136513100</v>
      </c>
      <c r="C46" s="10">
        <f t="shared" si="0"/>
        <v>27.276159999999997</v>
      </c>
      <c r="G46" s="4"/>
      <c r="H46" s="4"/>
      <c r="I46" s="4"/>
      <c r="J46" s="4"/>
      <c r="K46" s="4"/>
      <c r="L46" s="4"/>
      <c r="M46" s="4"/>
    </row>
    <row r="47" spans="1:13">
      <c r="A47" s="9">
        <v>2.9379299999999998E-5</v>
      </c>
      <c r="B47" s="9">
        <v>86851940</v>
      </c>
      <c r="C47" s="10">
        <f t="shared" si="0"/>
        <v>29.379299999999997</v>
      </c>
      <c r="G47" s="4"/>
      <c r="H47" s="4"/>
      <c r="I47" s="4"/>
      <c r="J47" s="4"/>
      <c r="K47" s="4"/>
      <c r="L47" s="4"/>
      <c r="M47" s="4"/>
    </row>
    <row r="48" spans="1:13">
      <c r="A48" s="9">
        <v>3.1644589999999998E-5</v>
      </c>
      <c r="B48" s="9">
        <v>133380000</v>
      </c>
      <c r="C48" s="10">
        <f t="shared" si="0"/>
        <v>31.644589999999997</v>
      </c>
      <c r="G48" s="4"/>
      <c r="H48" s="4"/>
      <c r="I48" s="4"/>
      <c r="J48" s="4"/>
      <c r="K48" s="4"/>
      <c r="L48" s="4"/>
      <c r="M48" s="4"/>
    </row>
    <row r="49" spans="1:13">
      <c r="A49" s="9">
        <v>3.4084539999999998E-5</v>
      </c>
      <c r="B49" s="9">
        <v>74128910</v>
      </c>
      <c r="C49" s="10">
        <f t="shared" si="0"/>
        <v>34.084539999999997</v>
      </c>
      <c r="G49" s="4"/>
      <c r="H49" s="4"/>
      <c r="I49" s="4"/>
      <c r="J49" s="4"/>
      <c r="K49" s="4"/>
      <c r="L49" s="4"/>
      <c r="M49" s="4"/>
    </row>
    <row r="50" spans="1:13">
      <c r="A50" s="9">
        <v>3.6712640000000001E-5</v>
      </c>
      <c r="B50" s="9">
        <v>126301000</v>
      </c>
      <c r="C50" s="10">
        <f t="shared" si="0"/>
        <v>36.71264</v>
      </c>
      <c r="G50" s="4"/>
      <c r="H50" s="4"/>
      <c r="I50" s="4"/>
      <c r="J50" s="4"/>
      <c r="K50" s="4"/>
      <c r="L50" s="4"/>
      <c r="M50" s="4"/>
    </row>
    <row r="51" spans="1:13">
      <c r="A51" s="9">
        <v>3.9543370000000003E-5</v>
      </c>
      <c r="B51" s="9">
        <v>128510700</v>
      </c>
      <c r="C51" s="10">
        <f t="shared" si="0"/>
        <v>39.543370000000003</v>
      </c>
      <c r="G51" s="4"/>
      <c r="H51" s="3"/>
      <c r="I51" s="3"/>
      <c r="J51" s="3"/>
      <c r="K51" s="3"/>
      <c r="L51" s="3"/>
      <c r="M51" s="3"/>
    </row>
    <row r="52" spans="1:13">
      <c r="A52" s="9">
        <v>4.259236E-5</v>
      </c>
      <c r="B52" s="9">
        <v>279459300</v>
      </c>
      <c r="C52" s="10">
        <f t="shared" si="0"/>
        <v>42.592359999999999</v>
      </c>
    </row>
    <row r="53" spans="1:13">
      <c r="A53" s="9">
        <v>4.5876449999999997E-5</v>
      </c>
      <c r="B53" s="9">
        <v>275588500</v>
      </c>
      <c r="C53" s="10">
        <f t="shared" si="0"/>
        <v>45.876449999999998</v>
      </c>
    </row>
    <row r="54" spans="1:13">
      <c r="A54" s="9">
        <v>4.9413750000000001E-5</v>
      </c>
      <c r="B54" s="9">
        <v>321106600</v>
      </c>
      <c r="C54" s="10">
        <f t="shared" si="0"/>
        <v>49.41375</v>
      </c>
    </row>
    <row r="55" spans="1:13">
      <c r="A55" s="9">
        <v>5.3223799999999997E-5</v>
      </c>
      <c r="B55" s="9">
        <v>280483600</v>
      </c>
      <c r="C55" s="10">
        <f t="shared" si="0"/>
        <v>53.223799999999997</v>
      </c>
    </row>
    <row r="56" spans="1:13">
      <c r="A56" s="9">
        <v>5.7327629999999999E-5</v>
      </c>
      <c r="B56" s="9">
        <v>402018600</v>
      </c>
      <c r="C56" s="10">
        <f t="shared" si="0"/>
        <v>57.327629999999999</v>
      </c>
    </row>
    <row r="57" spans="1:13">
      <c r="A57" s="9">
        <v>6.1747869999999997E-5</v>
      </c>
      <c r="B57" s="9">
        <v>474589400</v>
      </c>
      <c r="C57" s="10">
        <f t="shared" si="0"/>
        <v>61.747869999999999</v>
      </c>
    </row>
    <row r="58" spans="1:13">
      <c r="A58" s="9">
        <v>6.6508950000000006E-5</v>
      </c>
      <c r="B58" s="9">
        <v>508121000</v>
      </c>
      <c r="C58" s="10">
        <f t="shared" si="0"/>
        <v>66.508950000000013</v>
      </c>
    </row>
    <row r="59" spans="1:13">
      <c r="A59" s="9">
        <v>7.163712E-5</v>
      </c>
      <c r="B59" s="9">
        <v>608270600</v>
      </c>
      <c r="C59" s="10">
        <f t="shared" si="0"/>
        <v>71.637119999999996</v>
      </c>
    </row>
    <row r="60" spans="1:13">
      <c r="A60" s="9">
        <v>7.7160709999999995E-5</v>
      </c>
      <c r="B60" s="9">
        <v>669193300</v>
      </c>
      <c r="C60" s="10">
        <f t="shared" si="0"/>
        <v>77.160709999999995</v>
      </c>
    </row>
    <row r="61" spans="1:13">
      <c r="A61" s="9">
        <v>8.3110189999999995E-5</v>
      </c>
      <c r="B61" s="9">
        <v>799160700</v>
      </c>
      <c r="C61" s="10">
        <f t="shared" si="0"/>
        <v>83.110189999999989</v>
      </c>
    </row>
    <row r="62" spans="1:13">
      <c r="A62" s="9">
        <v>8.9518409999999994E-5</v>
      </c>
      <c r="B62" s="9">
        <v>873980800</v>
      </c>
      <c r="C62" s="10">
        <f t="shared" si="0"/>
        <v>89.518409999999989</v>
      </c>
    </row>
    <row r="63" spans="1:13">
      <c r="A63" s="9">
        <v>9.6420729999999999E-5</v>
      </c>
      <c r="B63" s="9">
        <v>925858700</v>
      </c>
      <c r="C63" s="10">
        <f t="shared" si="0"/>
        <v>96.420729999999992</v>
      </c>
    </row>
    <row r="64" spans="1:13">
      <c r="A64" s="9">
        <v>1.0385529999999999E-4</v>
      </c>
      <c r="B64" s="9">
        <v>954392400</v>
      </c>
      <c r="C64" s="10">
        <f t="shared" si="0"/>
        <v>103.8553</v>
      </c>
    </row>
    <row r="65" spans="1:3">
      <c r="A65" s="9">
        <v>1.11863E-4</v>
      </c>
      <c r="B65" s="9">
        <v>951626800</v>
      </c>
      <c r="C65" s="10">
        <f t="shared" si="0"/>
        <v>111.863</v>
      </c>
    </row>
    <row r="66" spans="1:3">
      <c r="A66" s="9">
        <v>1.204882E-4</v>
      </c>
      <c r="B66" s="9">
        <v>1283179000</v>
      </c>
      <c r="C66" s="10">
        <f t="shared" si="0"/>
        <v>120.48820000000001</v>
      </c>
    </row>
    <row r="67" spans="1:3">
      <c r="A67" s="9">
        <v>1.297785E-4</v>
      </c>
      <c r="B67" s="9">
        <v>1281075000</v>
      </c>
      <c r="C67" s="10">
        <f t="shared" ref="C67:C130" si="1">A67*10^6</f>
        <v>129.77850000000001</v>
      </c>
    </row>
    <row r="68" spans="1:3">
      <c r="A68" s="9">
        <v>1.3978499999999999E-4</v>
      </c>
      <c r="B68" s="9">
        <v>1508847000</v>
      </c>
      <c r="C68" s="10">
        <f t="shared" si="1"/>
        <v>139.785</v>
      </c>
    </row>
    <row r="69" spans="1:3">
      <c r="A69" s="9">
        <v>1.505632E-4</v>
      </c>
      <c r="B69" s="9">
        <v>1628900000</v>
      </c>
      <c r="C69" s="10">
        <f t="shared" si="1"/>
        <v>150.56319999999999</v>
      </c>
    </row>
    <row r="70" spans="1:3">
      <c r="A70" s="9">
        <v>1.6217240000000001E-4</v>
      </c>
      <c r="B70" s="9">
        <v>1462426000</v>
      </c>
      <c r="C70" s="10">
        <f t="shared" si="1"/>
        <v>162.17240000000001</v>
      </c>
    </row>
    <row r="71" spans="1:3">
      <c r="A71" s="9">
        <v>1.7467669999999999E-4</v>
      </c>
      <c r="B71" s="9">
        <v>1865010000</v>
      </c>
      <c r="C71" s="10">
        <f t="shared" si="1"/>
        <v>174.67669999999998</v>
      </c>
    </row>
    <row r="72" spans="1:3">
      <c r="A72" s="9">
        <v>1.881451E-4</v>
      </c>
      <c r="B72" s="9">
        <v>1697278000</v>
      </c>
      <c r="C72" s="10">
        <f t="shared" si="1"/>
        <v>188.14510000000001</v>
      </c>
    </row>
    <row r="73" spans="1:3">
      <c r="A73" s="9">
        <v>2.026521E-4</v>
      </c>
      <c r="B73" s="9">
        <v>1876506000</v>
      </c>
      <c r="C73" s="10">
        <f t="shared" si="1"/>
        <v>202.65209999999999</v>
      </c>
    </row>
    <row r="74" spans="1:3">
      <c r="A74" s="9">
        <v>2.182776E-4</v>
      </c>
      <c r="B74" s="9">
        <v>2027218000</v>
      </c>
      <c r="C74" s="10">
        <f t="shared" si="1"/>
        <v>218.27760000000001</v>
      </c>
    </row>
    <row r="75" spans="1:3">
      <c r="A75" s="9">
        <v>2.3510790000000001E-4</v>
      </c>
      <c r="B75" s="9">
        <v>2053282000</v>
      </c>
      <c r="C75" s="10">
        <f t="shared" si="1"/>
        <v>235.1079</v>
      </c>
    </row>
    <row r="76" spans="1:3">
      <c r="A76" s="9">
        <v>2.5323590000000002E-4</v>
      </c>
      <c r="B76" s="9">
        <v>2360853000</v>
      </c>
      <c r="C76" s="10">
        <f t="shared" si="1"/>
        <v>253.23590000000002</v>
      </c>
    </row>
    <row r="77" spans="1:3">
      <c r="A77" s="9">
        <v>2.7276159999999999E-4</v>
      </c>
      <c r="B77" s="9">
        <v>2393732000</v>
      </c>
      <c r="C77" s="10">
        <f t="shared" si="1"/>
        <v>272.76159999999999</v>
      </c>
    </row>
    <row r="78" spans="1:3">
      <c r="A78" s="9">
        <v>2.9379299999999998E-4</v>
      </c>
      <c r="B78" s="9">
        <v>2535544000</v>
      </c>
      <c r="C78" s="10">
        <f t="shared" si="1"/>
        <v>293.79300000000001</v>
      </c>
    </row>
    <row r="79" spans="1:3">
      <c r="A79" s="9">
        <v>3.1644589999999998E-4</v>
      </c>
      <c r="B79" s="9">
        <v>2584647000</v>
      </c>
      <c r="C79" s="10">
        <f t="shared" si="1"/>
        <v>316.44589999999999</v>
      </c>
    </row>
    <row r="80" spans="1:3">
      <c r="A80" s="9">
        <v>3.4084540000000002E-4</v>
      </c>
      <c r="B80" s="9">
        <v>2470093000</v>
      </c>
      <c r="C80" s="10">
        <f t="shared" si="1"/>
        <v>340.84540000000004</v>
      </c>
    </row>
    <row r="81" spans="1:3">
      <c r="A81" s="9">
        <v>3.6712639999999998E-4</v>
      </c>
      <c r="B81" s="9">
        <v>2880335000</v>
      </c>
      <c r="C81" s="10">
        <f t="shared" si="1"/>
        <v>367.12639999999999</v>
      </c>
    </row>
    <row r="82" spans="1:3">
      <c r="A82" s="9">
        <v>3.9543370000000002E-4</v>
      </c>
      <c r="B82" s="9">
        <v>2745810000</v>
      </c>
      <c r="C82" s="10">
        <f t="shared" si="1"/>
        <v>395.43369999999999</v>
      </c>
    </row>
    <row r="83" spans="1:3">
      <c r="A83" s="9">
        <v>4.2592360000000002E-4</v>
      </c>
      <c r="B83" s="9">
        <v>2510851000</v>
      </c>
      <c r="C83" s="10">
        <f t="shared" si="1"/>
        <v>425.92360000000002</v>
      </c>
    </row>
    <row r="84" spans="1:3">
      <c r="A84" s="9">
        <v>4.5876450000000002E-4</v>
      </c>
      <c r="B84" s="9">
        <v>2705805000</v>
      </c>
      <c r="C84" s="10">
        <f t="shared" si="1"/>
        <v>458.7645</v>
      </c>
    </row>
    <row r="85" spans="1:3">
      <c r="A85" s="9">
        <v>4.9413750000000002E-4</v>
      </c>
      <c r="B85" s="9">
        <v>2892319000</v>
      </c>
      <c r="C85" s="10">
        <f t="shared" si="1"/>
        <v>494.13750000000005</v>
      </c>
    </row>
    <row r="86" spans="1:3">
      <c r="A86" s="9">
        <v>5.3223799999999998E-4</v>
      </c>
      <c r="B86" s="9">
        <v>2874491000</v>
      </c>
      <c r="C86" s="10">
        <f t="shared" si="1"/>
        <v>532.23799999999994</v>
      </c>
    </row>
    <row r="87" spans="1:3">
      <c r="A87" s="9">
        <v>5.7327630000000005E-4</v>
      </c>
      <c r="B87" s="9">
        <v>3159245000</v>
      </c>
      <c r="C87" s="10">
        <f t="shared" si="1"/>
        <v>573.27630000000011</v>
      </c>
    </row>
    <row r="88" spans="1:3">
      <c r="A88" s="9">
        <v>6.1747869999999999E-4</v>
      </c>
      <c r="B88" s="9">
        <v>3057356000</v>
      </c>
      <c r="C88" s="10">
        <f t="shared" si="1"/>
        <v>617.4787</v>
      </c>
    </row>
    <row r="89" spans="1:3">
      <c r="A89" s="9">
        <v>6.6508949999999996E-4</v>
      </c>
      <c r="B89" s="9">
        <v>2962242000</v>
      </c>
      <c r="C89" s="10">
        <f t="shared" si="1"/>
        <v>665.08949999999993</v>
      </c>
    </row>
    <row r="90" spans="1:3">
      <c r="A90" s="9">
        <v>7.163712E-4</v>
      </c>
      <c r="B90" s="9">
        <v>3166471000</v>
      </c>
      <c r="C90" s="10">
        <f t="shared" si="1"/>
        <v>716.37120000000004</v>
      </c>
    </row>
    <row r="91" spans="1:3">
      <c r="A91" s="9">
        <v>7.7160710000000003E-4</v>
      </c>
      <c r="B91" s="9">
        <v>3154956000</v>
      </c>
      <c r="C91" s="10">
        <f t="shared" si="1"/>
        <v>771.60710000000006</v>
      </c>
    </row>
    <row r="92" spans="1:3">
      <c r="A92" s="9">
        <v>8.3110189999999998E-4</v>
      </c>
      <c r="B92" s="9">
        <v>2828447000</v>
      </c>
      <c r="C92" s="10">
        <f t="shared" si="1"/>
        <v>831.1019</v>
      </c>
    </row>
    <row r="93" spans="1:3">
      <c r="A93" s="9">
        <v>8.9518409999999997E-4</v>
      </c>
      <c r="B93" s="9">
        <v>3006524000</v>
      </c>
      <c r="C93" s="10">
        <f t="shared" si="1"/>
        <v>895.18409999999994</v>
      </c>
    </row>
    <row r="94" spans="1:3">
      <c r="A94" s="9">
        <v>9.6420730000000001E-4</v>
      </c>
      <c r="B94" s="9">
        <v>3229324000</v>
      </c>
      <c r="C94" s="10">
        <f t="shared" si="1"/>
        <v>964.20730000000003</v>
      </c>
    </row>
    <row r="95" spans="1:3">
      <c r="A95" s="9">
        <v>1.038553E-3</v>
      </c>
      <c r="B95" s="9">
        <v>3319800000</v>
      </c>
      <c r="C95" s="10">
        <f t="shared" si="1"/>
        <v>1038.5530000000001</v>
      </c>
    </row>
    <row r="96" spans="1:3">
      <c r="A96" s="9">
        <v>1.11863E-3</v>
      </c>
      <c r="B96" s="9">
        <v>3472986000</v>
      </c>
      <c r="C96" s="10">
        <f t="shared" si="1"/>
        <v>1118.6300000000001</v>
      </c>
    </row>
    <row r="97" spans="1:3">
      <c r="A97" s="9">
        <v>1.204882E-3</v>
      </c>
      <c r="B97" s="9">
        <v>3281136000</v>
      </c>
      <c r="C97" s="10">
        <f t="shared" si="1"/>
        <v>1204.8820000000001</v>
      </c>
    </row>
    <row r="98" spans="1:3">
      <c r="A98" s="9">
        <v>1.2977850000000001E-3</v>
      </c>
      <c r="B98" s="9">
        <v>3527552000</v>
      </c>
      <c r="C98" s="10">
        <f t="shared" si="1"/>
        <v>1297.7850000000001</v>
      </c>
    </row>
    <row r="99" spans="1:3">
      <c r="A99" s="9">
        <v>1.39785E-3</v>
      </c>
      <c r="B99" s="9">
        <v>3618767000</v>
      </c>
      <c r="C99" s="10">
        <f t="shared" si="1"/>
        <v>1397.85</v>
      </c>
    </row>
    <row r="100" spans="1:3">
      <c r="A100" s="9">
        <v>1.505632E-3</v>
      </c>
      <c r="B100" s="9">
        <v>3691886000</v>
      </c>
      <c r="C100" s="10">
        <f t="shared" si="1"/>
        <v>1505.6320000000001</v>
      </c>
    </row>
    <row r="101" spans="1:3">
      <c r="A101" s="9">
        <v>1.621724E-3</v>
      </c>
      <c r="B101" s="9">
        <v>3743038000</v>
      </c>
      <c r="C101" s="10">
        <f t="shared" si="1"/>
        <v>1621.7239999999999</v>
      </c>
    </row>
    <row r="102" spans="1:3">
      <c r="A102" s="9">
        <v>1.746767E-3</v>
      </c>
      <c r="B102" s="9">
        <v>3635017000</v>
      </c>
      <c r="C102" s="10">
        <f t="shared" si="1"/>
        <v>1746.7670000000001</v>
      </c>
    </row>
    <row r="103" spans="1:3">
      <c r="A103" s="9">
        <v>1.8814509999999999E-3</v>
      </c>
      <c r="B103" s="9">
        <v>3937912000</v>
      </c>
      <c r="C103" s="10">
        <f t="shared" si="1"/>
        <v>1881.451</v>
      </c>
    </row>
    <row r="104" spans="1:3">
      <c r="A104" s="9">
        <v>2.0265209999999999E-3</v>
      </c>
      <c r="B104" s="9">
        <v>3688174000</v>
      </c>
      <c r="C104" s="10">
        <f t="shared" si="1"/>
        <v>2026.521</v>
      </c>
    </row>
    <row r="105" spans="1:3">
      <c r="A105" s="9">
        <v>2.182776E-3</v>
      </c>
      <c r="B105" s="9">
        <v>3757555000</v>
      </c>
      <c r="C105" s="10">
        <f t="shared" si="1"/>
        <v>2182.7759999999998</v>
      </c>
    </row>
    <row r="106" spans="1:3">
      <c r="A106" s="9">
        <v>2.3510789999999998E-3</v>
      </c>
      <c r="B106" s="9">
        <v>4410090000</v>
      </c>
      <c r="C106" s="10">
        <f t="shared" si="1"/>
        <v>2351.0789999999997</v>
      </c>
    </row>
    <row r="107" spans="1:3">
      <c r="A107" s="9">
        <v>2.5323590000000001E-3</v>
      </c>
      <c r="B107" s="9">
        <v>4533105000</v>
      </c>
      <c r="C107" s="10">
        <f t="shared" si="1"/>
        <v>2532.3589999999999</v>
      </c>
    </row>
    <row r="108" spans="1:3">
      <c r="A108" s="9">
        <v>2.727616E-3</v>
      </c>
      <c r="B108" s="9">
        <v>4365773000</v>
      </c>
      <c r="C108" s="10">
        <f t="shared" si="1"/>
        <v>2727.616</v>
      </c>
    </row>
    <row r="109" spans="1:3">
      <c r="A109" s="9">
        <v>2.9379300000000001E-3</v>
      </c>
      <c r="B109" s="9">
        <v>4302705000</v>
      </c>
      <c r="C109" s="10">
        <f t="shared" si="1"/>
        <v>2937.93</v>
      </c>
    </row>
    <row r="110" spans="1:3">
      <c r="A110" s="9">
        <v>3.1644590000000001E-3</v>
      </c>
      <c r="B110" s="9">
        <v>4579638000</v>
      </c>
      <c r="C110" s="10">
        <f t="shared" si="1"/>
        <v>3164.4590000000003</v>
      </c>
    </row>
    <row r="111" spans="1:3">
      <c r="A111" s="9">
        <v>3.408454E-3</v>
      </c>
      <c r="B111" s="9">
        <v>4778518000</v>
      </c>
      <c r="C111" s="10">
        <f t="shared" si="1"/>
        <v>3408.4540000000002</v>
      </c>
    </row>
    <row r="112" spans="1:3">
      <c r="A112" s="9">
        <v>3.671264E-3</v>
      </c>
      <c r="B112" s="9">
        <v>5363889000</v>
      </c>
      <c r="C112" s="10">
        <f t="shared" si="1"/>
        <v>3671.2640000000001</v>
      </c>
    </row>
    <row r="113" spans="1:3">
      <c r="A113" s="9">
        <v>3.9543369999999996E-3</v>
      </c>
      <c r="B113" s="9">
        <v>4557783000</v>
      </c>
      <c r="C113" s="10">
        <f t="shared" si="1"/>
        <v>3954.3369999999995</v>
      </c>
    </row>
    <row r="114" spans="1:3">
      <c r="A114" s="9">
        <v>4.2592359999999996E-3</v>
      </c>
      <c r="B114" s="9">
        <v>5686317000</v>
      </c>
      <c r="C114" s="10">
        <f t="shared" si="1"/>
        <v>4259.2359999999999</v>
      </c>
    </row>
    <row r="115" spans="1:3">
      <c r="A115" s="9">
        <v>4.5876449999999996E-3</v>
      </c>
      <c r="B115" s="9">
        <v>5503701000</v>
      </c>
      <c r="C115" s="10">
        <f t="shared" si="1"/>
        <v>4587.6449999999995</v>
      </c>
    </row>
    <row r="116" spans="1:3">
      <c r="A116" s="9">
        <v>4.9413749999999996E-3</v>
      </c>
      <c r="B116" s="9">
        <v>5760158000</v>
      </c>
      <c r="C116" s="10">
        <f t="shared" si="1"/>
        <v>4941.375</v>
      </c>
    </row>
    <row r="117" spans="1:3">
      <c r="A117" s="9">
        <v>5.3223799999999998E-3</v>
      </c>
      <c r="B117" s="9">
        <v>5823038000</v>
      </c>
      <c r="C117" s="10">
        <f t="shared" si="1"/>
        <v>5322.38</v>
      </c>
    </row>
    <row r="118" spans="1:3">
      <c r="A118" s="9">
        <v>5.7327630000000001E-3</v>
      </c>
      <c r="B118" s="9">
        <v>6018562000</v>
      </c>
      <c r="C118" s="10">
        <f t="shared" si="1"/>
        <v>5732.7629999999999</v>
      </c>
    </row>
    <row r="119" spans="1:3">
      <c r="A119" s="9">
        <v>6.1747870000000002E-3</v>
      </c>
      <c r="B119" s="9">
        <v>5842322000</v>
      </c>
      <c r="C119" s="10">
        <f t="shared" si="1"/>
        <v>6174.7870000000003</v>
      </c>
    </row>
    <row r="120" spans="1:3">
      <c r="A120" s="9">
        <v>6.6508950000000004E-3</v>
      </c>
      <c r="B120" s="9">
        <v>6469505000</v>
      </c>
      <c r="C120" s="10">
        <f t="shared" si="1"/>
        <v>6650.8950000000004</v>
      </c>
    </row>
    <row r="121" spans="1:3">
      <c r="A121" s="9">
        <v>7.163712E-3</v>
      </c>
      <c r="B121" s="9">
        <v>6492319000</v>
      </c>
      <c r="C121" s="10">
        <f t="shared" si="1"/>
        <v>7163.7120000000004</v>
      </c>
    </row>
    <row r="122" spans="1:3">
      <c r="A122" s="9">
        <v>7.7160709999999997E-3</v>
      </c>
      <c r="B122" s="9">
        <v>6593327000</v>
      </c>
      <c r="C122" s="10">
        <f t="shared" si="1"/>
        <v>7716.0709999999999</v>
      </c>
    </row>
    <row r="123" spans="1:3">
      <c r="A123" s="9">
        <v>8.3110189999999994E-3</v>
      </c>
      <c r="B123" s="9">
        <v>6779661000</v>
      </c>
      <c r="C123" s="10">
        <f t="shared" si="1"/>
        <v>8311.0190000000002</v>
      </c>
    </row>
    <row r="124" spans="1:3">
      <c r="A124" s="9">
        <v>8.9518410000000003E-3</v>
      </c>
      <c r="B124" s="9">
        <v>6883304000</v>
      </c>
      <c r="C124" s="10">
        <f t="shared" si="1"/>
        <v>8951.8410000000003</v>
      </c>
    </row>
    <row r="125" spans="1:3">
      <c r="A125" s="9">
        <v>9.6420729999999993E-3</v>
      </c>
      <c r="B125" s="9">
        <v>7190553000</v>
      </c>
      <c r="C125" s="10">
        <f t="shared" si="1"/>
        <v>9642.0729999999985</v>
      </c>
    </row>
    <row r="126" spans="1:3">
      <c r="A126" s="9">
        <v>1.038553E-2</v>
      </c>
      <c r="B126" s="9">
        <v>7398019000</v>
      </c>
      <c r="C126" s="10">
        <f t="shared" si="1"/>
        <v>10385.530000000001</v>
      </c>
    </row>
    <row r="127" spans="1:3">
      <c r="A127" s="9">
        <v>1.11863E-2</v>
      </c>
      <c r="B127" s="9">
        <v>8283494000</v>
      </c>
      <c r="C127" s="10">
        <f t="shared" si="1"/>
        <v>11186.3</v>
      </c>
    </row>
    <row r="128" spans="1:3">
      <c r="A128" s="9">
        <v>1.204882E-2</v>
      </c>
      <c r="B128" s="9">
        <v>8036573000</v>
      </c>
      <c r="C128" s="10">
        <f t="shared" si="1"/>
        <v>12048.82</v>
      </c>
    </row>
    <row r="129" spans="1:3">
      <c r="A129" s="9">
        <v>1.2977850000000001E-2</v>
      </c>
      <c r="B129" s="9">
        <v>8715434000</v>
      </c>
      <c r="C129" s="10">
        <f t="shared" si="1"/>
        <v>12977.85</v>
      </c>
    </row>
    <row r="130" spans="1:3">
      <c r="A130" s="9">
        <v>1.39785E-2</v>
      </c>
      <c r="B130" s="9">
        <v>8745194000</v>
      </c>
      <c r="C130" s="10">
        <f t="shared" si="1"/>
        <v>13978.5</v>
      </c>
    </row>
    <row r="131" spans="1:3">
      <c r="A131" s="9">
        <v>1.505632E-2</v>
      </c>
      <c r="B131" s="9">
        <v>8838640000</v>
      </c>
      <c r="C131" s="10">
        <f t="shared" ref="C131:C194" si="2">A131*10^6</f>
        <v>15056.32</v>
      </c>
    </row>
    <row r="132" spans="1:3">
      <c r="A132" s="9">
        <v>1.6217240000000001E-2</v>
      </c>
      <c r="B132" s="9">
        <v>9558659000</v>
      </c>
      <c r="C132" s="10">
        <f t="shared" si="2"/>
        <v>16217.240000000002</v>
      </c>
    </row>
    <row r="133" spans="1:3">
      <c r="A133" s="9">
        <v>1.7467670000000001E-2</v>
      </c>
      <c r="B133" s="9">
        <v>10079440000</v>
      </c>
      <c r="C133" s="10">
        <f t="shared" si="2"/>
        <v>17467.670000000002</v>
      </c>
    </row>
    <row r="134" spans="1:3">
      <c r="A134" s="9">
        <v>1.881451E-2</v>
      </c>
      <c r="B134" s="9">
        <v>9792497000</v>
      </c>
      <c r="C134" s="10">
        <f t="shared" si="2"/>
        <v>18814.509999999998</v>
      </c>
    </row>
    <row r="135" spans="1:3">
      <c r="A135" s="9">
        <v>2.0265209999999999E-2</v>
      </c>
      <c r="B135" s="9">
        <v>9974222000</v>
      </c>
      <c r="C135" s="10">
        <f t="shared" si="2"/>
        <v>20265.21</v>
      </c>
    </row>
    <row r="136" spans="1:3">
      <c r="A136" s="9">
        <v>2.1827760000000002E-2</v>
      </c>
      <c r="B136" s="9">
        <v>10701180000</v>
      </c>
      <c r="C136" s="10">
        <f t="shared" si="2"/>
        <v>21827.760000000002</v>
      </c>
    </row>
    <row r="137" spans="1:3">
      <c r="A137" s="9">
        <v>2.351079E-2</v>
      </c>
      <c r="B137" s="9">
        <v>11254870000</v>
      </c>
      <c r="C137" s="10">
        <f t="shared" si="2"/>
        <v>23510.79</v>
      </c>
    </row>
    <row r="138" spans="1:3">
      <c r="A138" s="9">
        <v>2.532359E-2</v>
      </c>
      <c r="B138" s="9">
        <v>11261140000</v>
      </c>
      <c r="C138" s="10">
        <f t="shared" si="2"/>
        <v>25323.59</v>
      </c>
    </row>
    <row r="139" spans="1:3">
      <c r="A139" s="9">
        <v>2.7276160000000001E-2</v>
      </c>
      <c r="B139" s="9">
        <v>11894260000</v>
      </c>
      <c r="C139" s="10">
        <f t="shared" si="2"/>
        <v>27276.16</v>
      </c>
    </row>
    <row r="140" spans="1:3">
      <c r="A140" s="9">
        <v>2.9379300000000001E-2</v>
      </c>
      <c r="B140" s="9">
        <v>12116740000</v>
      </c>
      <c r="C140" s="10">
        <f t="shared" si="2"/>
        <v>29379.3</v>
      </c>
    </row>
    <row r="141" spans="1:3">
      <c r="A141" s="9">
        <v>3.164459E-2</v>
      </c>
      <c r="B141" s="9">
        <v>12753900000</v>
      </c>
      <c r="C141" s="10">
        <f t="shared" si="2"/>
        <v>31644.59</v>
      </c>
    </row>
    <row r="142" spans="1:3">
      <c r="A142" s="9">
        <v>3.4084540000000003E-2</v>
      </c>
      <c r="B142" s="9">
        <v>13760810000</v>
      </c>
      <c r="C142" s="10">
        <f t="shared" si="2"/>
        <v>34084.54</v>
      </c>
    </row>
    <row r="143" spans="1:3">
      <c r="A143" s="9">
        <v>3.6712639999999998E-2</v>
      </c>
      <c r="B143" s="9">
        <v>14102220000</v>
      </c>
      <c r="C143" s="10">
        <f t="shared" si="2"/>
        <v>36712.639999999999</v>
      </c>
    </row>
    <row r="144" spans="1:3">
      <c r="A144" s="9">
        <v>3.9543370000000001E-2</v>
      </c>
      <c r="B144" s="9">
        <v>14739320000</v>
      </c>
      <c r="C144" s="10">
        <f t="shared" si="2"/>
        <v>39543.370000000003</v>
      </c>
    </row>
    <row r="145" spans="1:3">
      <c r="A145" s="9">
        <v>4.2592360000000003E-2</v>
      </c>
      <c r="B145" s="9">
        <v>14838570000</v>
      </c>
      <c r="C145" s="10">
        <f t="shared" si="2"/>
        <v>42592.36</v>
      </c>
    </row>
    <row r="146" spans="1:3">
      <c r="A146" s="9">
        <v>4.5876449999999999E-2</v>
      </c>
      <c r="B146" s="9">
        <v>16053890000</v>
      </c>
      <c r="C146" s="10">
        <f t="shared" si="2"/>
        <v>45876.45</v>
      </c>
    </row>
    <row r="147" spans="1:3">
      <c r="A147" s="9">
        <v>4.9413749999999999E-2</v>
      </c>
      <c r="B147" s="9">
        <v>16630590000</v>
      </c>
      <c r="C147" s="10">
        <f t="shared" si="2"/>
        <v>49413.75</v>
      </c>
    </row>
    <row r="148" spans="1:3">
      <c r="A148" s="9">
        <v>5.3223800000000002E-2</v>
      </c>
      <c r="B148" s="9">
        <v>16720100000</v>
      </c>
      <c r="C148" s="10">
        <f t="shared" si="2"/>
        <v>53223.8</v>
      </c>
    </row>
    <row r="149" spans="1:3">
      <c r="A149" s="9">
        <v>5.7327629999999997E-2</v>
      </c>
      <c r="B149" s="9">
        <v>18370740000</v>
      </c>
      <c r="C149" s="10">
        <f t="shared" si="2"/>
        <v>57327.63</v>
      </c>
    </row>
    <row r="150" spans="1:3">
      <c r="A150" s="9">
        <v>6.1747870000000003E-2</v>
      </c>
      <c r="B150" s="9">
        <v>18924280000</v>
      </c>
      <c r="C150" s="10">
        <f t="shared" si="2"/>
        <v>61747.87</v>
      </c>
    </row>
    <row r="151" spans="1:3">
      <c r="A151" s="9">
        <v>6.6508949999999997E-2</v>
      </c>
      <c r="B151" s="9">
        <v>20644490000</v>
      </c>
      <c r="C151" s="10">
        <f t="shared" si="2"/>
        <v>66508.95</v>
      </c>
    </row>
    <row r="152" spans="1:3">
      <c r="A152" s="9">
        <v>7.1637119999999999E-2</v>
      </c>
      <c r="B152" s="9">
        <v>19701360000</v>
      </c>
      <c r="C152" s="10">
        <f t="shared" si="2"/>
        <v>71637.119999999995</v>
      </c>
    </row>
    <row r="153" spans="1:3">
      <c r="A153" s="9">
        <v>7.7160709999999993E-2</v>
      </c>
      <c r="B153" s="9">
        <v>21542390000</v>
      </c>
      <c r="C153" s="10">
        <f t="shared" si="2"/>
        <v>77160.709999999992</v>
      </c>
    </row>
    <row r="154" spans="1:3">
      <c r="A154" s="9">
        <v>8.311019E-2</v>
      </c>
      <c r="B154" s="9">
        <v>22480340000</v>
      </c>
      <c r="C154" s="10">
        <f t="shared" si="2"/>
        <v>83110.19</v>
      </c>
    </row>
    <row r="155" spans="1:3">
      <c r="A155" s="9">
        <v>8.9518410000000007E-2</v>
      </c>
      <c r="B155" s="9">
        <v>24063380000</v>
      </c>
      <c r="C155" s="10">
        <f t="shared" si="2"/>
        <v>89518.41</v>
      </c>
    </row>
    <row r="156" spans="1:3">
      <c r="A156" s="9">
        <v>9.6420729999999996E-2</v>
      </c>
      <c r="B156" s="9">
        <v>23971150000</v>
      </c>
      <c r="C156" s="10">
        <f t="shared" si="2"/>
        <v>96420.73</v>
      </c>
    </row>
    <row r="157" spans="1:3">
      <c r="A157" s="9">
        <v>0.1038553</v>
      </c>
      <c r="B157" s="9">
        <v>26052500000</v>
      </c>
      <c r="C157" s="10">
        <f t="shared" si="2"/>
        <v>103855.3</v>
      </c>
    </row>
    <row r="158" spans="1:3">
      <c r="A158" s="9">
        <v>0.111863</v>
      </c>
      <c r="B158" s="9">
        <v>27258380000</v>
      </c>
      <c r="C158" s="10">
        <f t="shared" si="2"/>
        <v>111863</v>
      </c>
    </row>
    <row r="159" spans="1:3">
      <c r="A159" s="9">
        <v>0.1204882</v>
      </c>
      <c r="B159" s="9">
        <v>28073070000</v>
      </c>
      <c r="C159" s="10">
        <f t="shared" si="2"/>
        <v>120488.2</v>
      </c>
    </row>
    <row r="160" spans="1:3">
      <c r="A160" s="9">
        <v>0.12977849999999999</v>
      </c>
      <c r="B160" s="9">
        <v>29460070000</v>
      </c>
      <c r="C160" s="10">
        <f t="shared" si="2"/>
        <v>129778.49999999999</v>
      </c>
    </row>
    <row r="161" spans="1:3">
      <c r="A161" s="9">
        <v>0.13978499999999999</v>
      </c>
      <c r="B161" s="9">
        <v>32276720000</v>
      </c>
      <c r="C161" s="10">
        <f t="shared" si="2"/>
        <v>139785</v>
      </c>
    </row>
    <row r="162" spans="1:3">
      <c r="A162" s="9">
        <v>0.15056320000000001</v>
      </c>
      <c r="B162" s="9">
        <v>33222390000</v>
      </c>
      <c r="C162" s="10">
        <f t="shared" si="2"/>
        <v>150563.20000000001</v>
      </c>
    </row>
    <row r="163" spans="1:3">
      <c r="A163" s="9">
        <v>0.16217239999999999</v>
      </c>
      <c r="B163" s="9">
        <v>33383470000</v>
      </c>
      <c r="C163" s="10">
        <f t="shared" si="2"/>
        <v>162172.4</v>
      </c>
    </row>
    <row r="164" spans="1:3">
      <c r="A164" s="9">
        <v>0.17467669999999999</v>
      </c>
      <c r="B164" s="9">
        <v>35489500000</v>
      </c>
      <c r="C164" s="10">
        <f t="shared" si="2"/>
        <v>174676.69999999998</v>
      </c>
    </row>
    <row r="165" spans="1:3">
      <c r="A165" s="9">
        <v>0.18814510000000001</v>
      </c>
      <c r="B165" s="9">
        <v>38376580000</v>
      </c>
      <c r="C165" s="10">
        <f t="shared" si="2"/>
        <v>188145.1</v>
      </c>
    </row>
    <row r="166" spans="1:3">
      <c r="A166" s="9">
        <v>0.2026521</v>
      </c>
      <c r="B166" s="9">
        <v>40452190000</v>
      </c>
      <c r="C166" s="10">
        <f t="shared" si="2"/>
        <v>202652.1</v>
      </c>
    </row>
    <row r="167" spans="1:3">
      <c r="A167" s="9">
        <v>0.21827759999999999</v>
      </c>
      <c r="B167" s="9">
        <v>42510900000</v>
      </c>
      <c r="C167" s="10">
        <f t="shared" si="2"/>
        <v>218277.59999999998</v>
      </c>
    </row>
    <row r="168" spans="1:3">
      <c r="A168" s="9">
        <v>0.23510790000000001</v>
      </c>
      <c r="B168" s="9">
        <v>43754730000</v>
      </c>
      <c r="C168" s="10">
        <f t="shared" si="2"/>
        <v>235107.9</v>
      </c>
    </row>
    <row r="169" spans="1:3">
      <c r="A169" s="9">
        <v>0.25323590000000001</v>
      </c>
      <c r="B169" s="9">
        <v>47090010000</v>
      </c>
      <c r="C169" s="10">
        <f t="shared" si="2"/>
        <v>253235.90000000002</v>
      </c>
    </row>
    <row r="170" spans="1:3">
      <c r="A170" s="9">
        <v>0.27276159999999999</v>
      </c>
      <c r="B170" s="9">
        <v>49211060000</v>
      </c>
      <c r="C170" s="10">
        <f t="shared" si="2"/>
        <v>272761.59999999998</v>
      </c>
    </row>
    <row r="171" spans="1:3">
      <c r="A171" s="9">
        <v>0.29379300000000003</v>
      </c>
      <c r="B171" s="9">
        <v>52313950000</v>
      </c>
      <c r="C171" s="10">
        <f t="shared" si="2"/>
        <v>293793</v>
      </c>
    </row>
    <row r="172" spans="1:3">
      <c r="A172" s="9">
        <v>0.3164459</v>
      </c>
      <c r="B172" s="9">
        <v>54263080000</v>
      </c>
      <c r="C172" s="10">
        <f t="shared" si="2"/>
        <v>316445.90000000002</v>
      </c>
    </row>
    <row r="173" spans="1:3">
      <c r="A173" s="9">
        <v>0.34084540000000002</v>
      </c>
      <c r="B173" s="9">
        <v>58613690000</v>
      </c>
      <c r="C173" s="10">
        <f t="shared" si="2"/>
        <v>340845.4</v>
      </c>
    </row>
    <row r="174" spans="1:3">
      <c r="A174" s="9">
        <v>0.36712640000000002</v>
      </c>
      <c r="B174" s="9">
        <v>60404810000</v>
      </c>
      <c r="C174" s="10">
        <f t="shared" si="2"/>
        <v>367126.4</v>
      </c>
    </row>
    <row r="175" spans="1:3">
      <c r="A175" s="9">
        <v>0.3954337</v>
      </c>
      <c r="B175" s="9">
        <v>63707230000</v>
      </c>
      <c r="C175" s="10">
        <f t="shared" si="2"/>
        <v>395433.7</v>
      </c>
    </row>
    <row r="176" spans="1:3">
      <c r="A176" s="9">
        <v>0.42592360000000001</v>
      </c>
      <c r="B176" s="9">
        <v>67355020000</v>
      </c>
      <c r="C176" s="10">
        <f t="shared" si="2"/>
        <v>425923.60000000003</v>
      </c>
    </row>
    <row r="177" spans="1:3">
      <c r="A177" s="9">
        <v>0.45876450000000002</v>
      </c>
      <c r="B177" s="9">
        <v>71292440000</v>
      </c>
      <c r="C177" s="10">
        <f t="shared" si="2"/>
        <v>458764.5</v>
      </c>
    </row>
    <row r="178" spans="1:3">
      <c r="A178" s="9">
        <v>0.49413750000000001</v>
      </c>
      <c r="B178" s="9">
        <v>73363950000</v>
      </c>
      <c r="C178" s="10">
        <f t="shared" si="2"/>
        <v>494137.5</v>
      </c>
    </row>
    <row r="179" spans="1:3">
      <c r="A179" s="9">
        <v>0.53223799999999999</v>
      </c>
      <c r="B179" s="9">
        <v>79902380000</v>
      </c>
      <c r="C179" s="10">
        <f t="shared" si="2"/>
        <v>532238</v>
      </c>
    </row>
    <row r="180" spans="1:3">
      <c r="A180" s="9">
        <v>0.57327629999999996</v>
      </c>
      <c r="B180" s="9">
        <v>81710700000</v>
      </c>
      <c r="C180" s="10">
        <f t="shared" si="2"/>
        <v>573276.29999999993</v>
      </c>
    </row>
    <row r="181" spans="1:3">
      <c r="A181" s="9">
        <v>0.61747870000000005</v>
      </c>
      <c r="B181" s="9">
        <v>86301570000</v>
      </c>
      <c r="C181" s="10">
        <f t="shared" si="2"/>
        <v>617478.70000000007</v>
      </c>
    </row>
    <row r="182" spans="1:3">
      <c r="A182" s="9">
        <v>0.6650895</v>
      </c>
      <c r="B182" s="9">
        <v>91985760000</v>
      </c>
      <c r="C182" s="10">
        <f t="shared" si="2"/>
        <v>665089.5</v>
      </c>
    </row>
    <row r="183" spans="1:3">
      <c r="A183" s="9">
        <v>0.71637119999999999</v>
      </c>
      <c r="B183" s="9">
        <v>94434610000</v>
      </c>
      <c r="C183" s="10">
        <f t="shared" si="2"/>
        <v>716371.2</v>
      </c>
    </row>
    <row r="184" spans="1:3">
      <c r="A184" s="9">
        <v>0.77160709999999999</v>
      </c>
      <c r="B184" s="9">
        <v>97575820000</v>
      </c>
      <c r="C184" s="10">
        <f t="shared" si="2"/>
        <v>771607.1</v>
      </c>
    </row>
    <row r="185" spans="1:3">
      <c r="A185" s="9">
        <v>0.83110189999999995</v>
      </c>
      <c r="B185" s="9">
        <v>100871200000</v>
      </c>
      <c r="C185" s="10">
        <f t="shared" si="2"/>
        <v>831101.89999999991</v>
      </c>
    </row>
    <row r="186" spans="1:3">
      <c r="A186" s="9">
        <v>0.89518410000000004</v>
      </c>
      <c r="B186" s="9">
        <v>107322500000</v>
      </c>
      <c r="C186" s="10">
        <f t="shared" si="2"/>
        <v>895184.10000000009</v>
      </c>
    </row>
    <row r="187" spans="1:3">
      <c r="A187" s="9">
        <v>0.96420729999999999</v>
      </c>
      <c r="B187" s="9">
        <v>112111000000</v>
      </c>
      <c r="C187" s="10">
        <f t="shared" si="2"/>
        <v>964207.3</v>
      </c>
    </row>
    <row r="188" spans="1:3">
      <c r="A188" s="9">
        <v>1.0249999999999999</v>
      </c>
      <c r="B188" s="9">
        <v>75388690000</v>
      </c>
      <c r="C188" s="10">
        <f t="shared" si="2"/>
        <v>1024999.9999999999</v>
      </c>
    </row>
    <row r="189" spans="1:3">
      <c r="A189" s="9">
        <v>1.075</v>
      </c>
      <c r="B189" s="9">
        <v>74595140000</v>
      </c>
      <c r="C189" s="10">
        <f t="shared" si="2"/>
        <v>1075000</v>
      </c>
    </row>
    <row r="190" spans="1:3">
      <c r="A190" s="9">
        <v>1.125</v>
      </c>
      <c r="B190" s="9">
        <v>75006440000</v>
      </c>
      <c r="C190" s="10">
        <f t="shared" si="2"/>
        <v>1125000</v>
      </c>
    </row>
    <row r="191" spans="1:3">
      <c r="A191" s="9">
        <v>1.175</v>
      </c>
      <c r="B191" s="9">
        <v>73668470000</v>
      </c>
      <c r="C191" s="10">
        <f t="shared" si="2"/>
        <v>1175000</v>
      </c>
    </row>
    <row r="192" spans="1:3">
      <c r="A192" s="9">
        <v>1.2250000000000001</v>
      </c>
      <c r="B192" s="9">
        <v>72802430000</v>
      </c>
      <c r="C192" s="10">
        <f t="shared" si="2"/>
        <v>1225000</v>
      </c>
    </row>
    <row r="193" spans="1:3">
      <c r="A193" s="9">
        <v>1.2749999999999999</v>
      </c>
      <c r="B193" s="9">
        <v>70555310000</v>
      </c>
      <c r="C193" s="10">
        <f t="shared" si="2"/>
        <v>1275000</v>
      </c>
    </row>
    <row r="194" spans="1:3">
      <c r="A194" s="9">
        <v>1.325</v>
      </c>
      <c r="B194" s="9">
        <v>68460070000</v>
      </c>
      <c r="C194" s="10">
        <f t="shared" si="2"/>
        <v>1325000</v>
      </c>
    </row>
    <row r="195" spans="1:3">
      <c r="A195" s="9">
        <v>1.375</v>
      </c>
      <c r="B195" s="9">
        <v>70398570000</v>
      </c>
      <c r="C195" s="10">
        <f t="shared" ref="C195:C258" si="3">A195*10^6</f>
        <v>1375000</v>
      </c>
    </row>
    <row r="196" spans="1:3">
      <c r="A196" s="9">
        <v>1.425</v>
      </c>
      <c r="B196" s="9">
        <v>70696320000</v>
      </c>
      <c r="C196" s="10">
        <f t="shared" si="3"/>
        <v>1425000</v>
      </c>
    </row>
    <row r="197" spans="1:3">
      <c r="A197" s="9">
        <v>1.4750000000000001</v>
      </c>
      <c r="B197" s="9">
        <v>69719340000</v>
      </c>
      <c r="C197" s="10">
        <f t="shared" si="3"/>
        <v>1475000</v>
      </c>
    </row>
    <row r="198" spans="1:3">
      <c r="A198" s="9">
        <v>1.5249999999999999</v>
      </c>
      <c r="B198" s="9">
        <v>74685440000</v>
      </c>
      <c r="C198" s="10">
        <f t="shared" si="3"/>
        <v>1525000</v>
      </c>
    </row>
    <row r="199" spans="1:3">
      <c r="A199" s="9">
        <v>1.575</v>
      </c>
      <c r="B199" s="9">
        <v>84190440000</v>
      </c>
      <c r="C199" s="10">
        <f t="shared" si="3"/>
        <v>1575000</v>
      </c>
    </row>
    <row r="200" spans="1:3">
      <c r="A200" s="9">
        <v>1.625</v>
      </c>
      <c r="B200" s="9">
        <v>86252590000</v>
      </c>
      <c r="C200" s="10">
        <f t="shared" si="3"/>
        <v>1625000</v>
      </c>
    </row>
    <row r="201" spans="1:3">
      <c r="A201" s="9">
        <v>1.675</v>
      </c>
      <c r="B201" s="9">
        <v>83111770000</v>
      </c>
      <c r="C201" s="10">
        <f t="shared" si="3"/>
        <v>1675000</v>
      </c>
    </row>
    <row r="202" spans="1:3">
      <c r="A202" s="9">
        <v>1.7250000000000001</v>
      </c>
      <c r="B202" s="9">
        <v>81404600000</v>
      </c>
      <c r="C202" s="10">
        <f t="shared" si="3"/>
        <v>1725000</v>
      </c>
    </row>
    <row r="203" spans="1:3">
      <c r="A203" s="9">
        <v>1.7749999999999999</v>
      </c>
      <c r="B203" s="9">
        <v>79232150000</v>
      </c>
      <c r="C203" s="10">
        <f t="shared" si="3"/>
        <v>1775000</v>
      </c>
    </row>
    <row r="204" spans="1:3">
      <c r="A204" s="9">
        <v>1.825</v>
      </c>
      <c r="B204" s="9">
        <v>76719120000</v>
      </c>
      <c r="C204" s="10">
        <f t="shared" si="3"/>
        <v>1825000</v>
      </c>
    </row>
    <row r="205" spans="1:3">
      <c r="A205" s="9">
        <v>1.875</v>
      </c>
      <c r="B205" s="9">
        <v>74753200000</v>
      </c>
      <c r="C205" s="10">
        <f t="shared" si="3"/>
        <v>1875000</v>
      </c>
    </row>
    <row r="206" spans="1:3">
      <c r="A206" s="9">
        <v>1.925</v>
      </c>
      <c r="B206" s="9">
        <v>73023180000</v>
      </c>
      <c r="C206" s="10">
        <f t="shared" si="3"/>
        <v>1925000</v>
      </c>
    </row>
    <row r="207" spans="1:3">
      <c r="A207" s="9">
        <v>1.9750000000000001</v>
      </c>
      <c r="B207" s="9">
        <v>70543940000</v>
      </c>
      <c r="C207" s="10">
        <f t="shared" si="3"/>
        <v>1975000</v>
      </c>
    </row>
    <row r="208" spans="1:3">
      <c r="A208" s="9">
        <v>2.0249999999999999</v>
      </c>
      <c r="B208" s="9">
        <v>70801140000</v>
      </c>
      <c r="C208" s="10">
        <f t="shared" si="3"/>
        <v>2025000</v>
      </c>
    </row>
    <row r="209" spans="1:3">
      <c r="A209" s="9">
        <v>2.0750000000000002</v>
      </c>
      <c r="B209" s="9">
        <v>71425430000</v>
      </c>
      <c r="C209" s="10">
        <f t="shared" si="3"/>
        <v>2075000.0000000002</v>
      </c>
    </row>
    <row r="210" spans="1:3">
      <c r="A210" s="9">
        <v>2.125</v>
      </c>
      <c r="B210" s="9">
        <v>69157890000</v>
      </c>
      <c r="C210" s="10">
        <f t="shared" si="3"/>
        <v>2125000</v>
      </c>
    </row>
    <row r="211" spans="1:3">
      <c r="A211" s="9">
        <v>2.1749999999999998</v>
      </c>
      <c r="B211" s="9">
        <v>68483560000</v>
      </c>
      <c r="C211" s="10">
        <f t="shared" si="3"/>
        <v>2175000</v>
      </c>
    </row>
    <row r="212" spans="1:3">
      <c r="A212" s="9">
        <v>2.2250000000000001</v>
      </c>
      <c r="B212" s="9">
        <v>66766500000</v>
      </c>
      <c r="C212" s="10">
        <f t="shared" si="3"/>
        <v>2225000</v>
      </c>
    </row>
    <row r="213" spans="1:3">
      <c r="A213" s="9">
        <v>2.2749999999999999</v>
      </c>
      <c r="B213" s="9">
        <v>66217410000</v>
      </c>
      <c r="C213" s="10">
        <f t="shared" si="3"/>
        <v>2275000</v>
      </c>
    </row>
    <row r="214" spans="1:3">
      <c r="A214" s="9">
        <v>2.3250000000000002</v>
      </c>
      <c r="B214" s="9">
        <v>67602000000</v>
      </c>
      <c r="C214" s="10">
        <f t="shared" si="3"/>
        <v>2325000</v>
      </c>
    </row>
    <row r="215" spans="1:3">
      <c r="A215" s="9">
        <v>2.375</v>
      </c>
      <c r="B215" s="9">
        <v>92919720000</v>
      </c>
      <c r="C215" s="10">
        <f t="shared" si="3"/>
        <v>2375000</v>
      </c>
    </row>
    <row r="216" spans="1:3">
      <c r="A216" s="9">
        <v>2.4249999999999998</v>
      </c>
      <c r="B216" s="9">
        <v>152657800000</v>
      </c>
      <c r="C216" s="10">
        <f t="shared" si="3"/>
        <v>2425000</v>
      </c>
    </row>
    <row r="217" spans="1:3">
      <c r="A217" s="9">
        <v>2.4750000000000001</v>
      </c>
      <c r="B217" s="9">
        <v>161684100000</v>
      </c>
      <c r="C217" s="10">
        <f t="shared" si="3"/>
        <v>2475000</v>
      </c>
    </row>
    <row r="218" spans="1:3">
      <c r="A218" s="9">
        <v>2.5249999999999999</v>
      </c>
      <c r="B218" s="9">
        <v>100459000000</v>
      </c>
      <c r="C218" s="10">
        <f t="shared" si="3"/>
        <v>2525000</v>
      </c>
    </row>
    <row r="219" spans="1:3">
      <c r="A219" s="9">
        <v>2.5750000000000002</v>
      </c>
      <c r="B219" s="9">
        <v>64049820000</v>
      </c>
      <c r="C219" s="10">
        <f t="shared" si="3"/>
        <v>2575000</v>
      </c>
    </row>
    <row r="220" spans="1:3">
      <c r="A220" s="9">
        <v>2.625</v>
      </c>
      <c r="B220" s="9">
        <v>58020600000</v>
      </c>
      <c r="C220" s="10">
        <f t="shared" si="3"/>
        <v>2625000</v>
      </c>
    </row>
    <row r="221" spans="1:3">
      <c r="A221" s="9">
        <v>2.6749999999999998</v>
      </c>
      <c r="B221" s="9">
        <v>56470790000</v>
      </c>
      <c r="C221" s="10">
        <f t="shared" si="3"/>
        <v>2675000</v>
      </c>
    </row>
    <row r="222" spans="1:3">
      <c r="A222" s="9">
        <v>2.7250000000000001</v>
      </c>
      <c r="B222" s="9">
        <v>54412070000</v>
      </c>
      <c r="C222" s="10">
        <f t="shared" si="3"/>
        <v>2725000</v>
      </c>
    </row>
    <row r="223" spans="1:3">
      <c r="A223" s="9">
        <v>2.7749999999999999</v>
      </c>
      <c r="B223" s="9">
        <v>52680720000</v>
      </c>
      <c r="C223" s="10">
        <f t="shared" si="3"/>
        <v>2775000</v>
      </c>
    </row>
    <row r="224" spans="1:3">
      <c r="A224" s="9">
        <v>2.8250000000000002</v>
      </c>
      <c r="B224" s="9">
        <v>52072690000</v>
      </c>
      <c r="C224" s="10">
        <f t="shared" si="3"/>
        <v>2825000</v>
      </c>
    </row>
    <row r="225" spans="1:3">
      <c r="A225" s="9">
        <v>2.875</v>
      </c>
      <c r="B225" s="9">
        <v>51148560000</v>
      </c>
      <c r="C225" s="10">
        <f t="shared" si="3"/>
        <v>2875000</v>
      </c>
    </row>
    <row r="226" spans="1:3">
      <c r="A226" s="9">
        <v>2.9249999999999998</v>
      </c>
      <c r="B226" s="9">
        <v>53695540000</v>
      </c>
      <c r="C226" s="10">
        <f t="shared" si="3"/>
        <v>2925000</v>
      </c>
    </row>
    <row r="227" spans="1:3">
      <c r="A227" s="9">
        <v>2.9750000000000001</v>
      </c>
      <c r="B227" s="9">
        <v>51685170000</v>
      </c>
      <c r="C227" s="10">
        <f t="shared" si="3"/>
        <v>2975000</v>
      </c>
    </row>
    <row r="228" spans="1:3">
      <c r="A228" s="9">
        <v>3.0249999999999999</v>
      </c>
      <c r="B228" s="9">
        <v>52138710000</v>
      </c>
      <c r="C228" s="10">
        <f t="shared" si="3"/>
        <v>3025000</v>
      </c>
    </row>
    <row r="229" spans="1:3">
      <c r="A229" s="9">
        <v>3.0750000000000002</v>
      </c>
      <c r="B229" s="9">
        <v>51940170000</v>
      </c>
      <c r="C229" s="10">
        <f t="shared" si="3"/>
        <v>3075000</v>
      </c>
    </row>
    <row r="230" spans="1:3">
      <c r="A230" s="9">
        <v>3.125</v>
      </c>
      <c r="B230" s="9">
        <v>52077680000</v>
      </c>
      <c r="C230" s="10">
        <f t="shared" si="3"/>
        <v>3125000</v>
      </c>
    </row>
    <row r="231" spans="1:3">
      <c r="A231" s="9">
        <v>3.1749999999999998</v>
      </c>
      <c r="B231" s="9">
        <v>53501980000</v>
      </c>
      <c r="C231" s="10">
        <f t="shared" si="3"/>
        <v>3175000</v>
      </c>
    </row>
    <row r="232" spans="1:3">
      <c r="A232" s="9">
        <v>3.2250000000000001</v>
      </c>
      <c r="B232" s="9">
        <v>52982540000</v>
      </c>
      <c r="C232" s="10">
        <f t="shared" si="3"/>
        <v>3225000</v>
      </c>
    </row>
    <row r="233" spans="1:3">
      <c r="A233" s="9">
        <v>3.2749999999999999</v>
      </c>
      <c r="B233" s="9">
        <v>53207390000</v>
      </c>
      <c r="C233" s="10">
        <f t="shared" si="3"/>
        <v>3275000</v>
      </c>
    </row>
    <row r="234" spans="1:3">
      <c r="A234" s="9">
        <v>3.3250000000000002</v>
      </c>
      <c r="B234" s="9">
        <v>52257180000</v>
      </c>
      <c r="C234" s="10">
        <f t="shared" si="3"/>
        <v>3325000</v>
      </c>
    </row>
    <row r="235" spans="1:3">
      <c r="A235" s="9">
        <v>3.375</v>
      </c>
      <c r="B235" s="9">
        <v>53545920000</v>
      </c>
      <c r="C235" s="10">
        <f t="shared" si="3"/>
        <v>3375000</v>
      </c>
    </row>
    <row r="236" spans="1:3">
      <c r="A236" s="9">
        <v>3.4249999999999998</v>
      </c>
      <c r="B236" s="9">
        <v>55683380000</v>
      </c>
      <c r="C236" s="10">
        <f t="shared" si="3"/>
        <v>3425000</v>
      </c>
    </row>
    <row r="237" spans="1:3">
      <c r="A237" s="9">
        <v>3.4750000000000001</v>
      </c>
      <c r="B237" s="9">
        <v>59088220000</v>
      </c>
      <c r="C237" s="10">
        <f t="shared" si="3"/>
        <v>3475000</v>
      </c>
    </row>
    <row r="238" spans="1:3">
      <c r="A238" s="9">
        <v>3.5249999999999999</v>
      </c>
      <c r="B238" s="9">
        <v>63235770000</v>
      </c>
      <c r="C238" s="10">
        <f t="shared" si="3"/>
        <v>3525000</v>
      </c>
    </row>
    <row r="239" spans="1:3">
      <c r="A239" s="9">
        <v>3.5750000000000002</v>
      </c>
      <c r="B239" s="9">
        <v>64949740000</v>
      </c>
      <c r="C239" s="10">
        <f t="shared" si="3"/>
        <v>3575000</v>
      </c>
    </row>
    <row r="240" spans="1:3">
      <c r="A240" s="9">
        <v>3.625</v>
      </c>
      <c r="B240" s="9">
        <v>63646890000</v>
      </c>
      <c r="C240" s="10">
        <f t="shared" si="3"/>
        <v>3625000</v>
      </c>
    </row>
    <row r="241" spans="1:3">
      <c r="A241" s="9">
        <v>3.6749999999999998</v>
      </c>
      <c r="B241" s="9">
        <v>64380980000</v>
      </c>
      <c r="C241" s="10">
        <f t="shared" si="3"/>
        <v>3675000</v>
      </c>
    </row>
    <row r="242" spans="1:3">
      <c r="A242" s="9">
        <v>3.7250000000000001</v>
      </c>
      <c r="B242" s="9">
        <v>63359170000</v>
      </c>
      <c r="C242" s="10">
        <f t="shared" si="3"/>
        <v>3725000</v>
      </c>
    </row>
    <row r="243" spans="1:3">
      <c r="A243" s="9">
        <v>3.7749999999999999</v>
      </c>
      <c r="B243" s="9">
        <v>61574840000</v>
      </c>
      <c r="C243" s="10">
        <f t="shared" si="3"/>
        <v>3775000</v>
      </c>
    </row>
    <row r="244" spans="1:3">
      <c r="A244" s="9">
        <v>3.8250000000000002</v>
      </c>
      <c r="B244" s="9">
        <v>59712090000</v>
      </c>
      <c r="C244" s="10">
        <f t="shared" si="3"/>
        <v>3825000</v>
      </c>
    </row>
    <row r="245" spans="1:3">
      <c r="A245" s="9">
        <v>3.875</v>
      </c>
      <c r="B245" s="9">
        <v>60640670000</v>
      </c>
      <c r="C245" s="10">
        <f t="shared" si="3"/>
        <v>3875000</v>
      </c>
    </row>
    <row r="246" spans="1:3">
      <c r="A246" s="9">
        <v>3.9249999999999998</v>
      </c>
      <c r="B246" s="9">
        <v>57391330000</v>
      </c>
      <c r="C246" s="10">
        <f t="shared" si="3"/>
        <v>3925000</v>
      </c>
    </row>
    <row r="247" spans="1:3">
      <c r="A247" s="9">
        <v>3.9750000000000001</v>
      </c>
      <c r="B247" s="9">
        <v>58576930000</v>
      </c>
      <c r="C247" s="10">
        <f t="shared" si="3"/>
        <v>3975000</v>
      </c>
    </row>
    <row r="248" spans="1:3">
      <c r="A248" s="9">
        <v>4.0250000000000004</v>
      </c>
      <c r="B248" s="9">
        <v>57115670000</v>
      </c>
      <c r="C248" s="10">
        <f t="shared" si="3"/>
        <v>4025000.0000000005</v>
      </c>
    </row>
    <row r="249" spans="1:3">
      <c r="A249" s="9">
        <v>4.0750000000000002</v>
      </c>
      <c r="B249" s="9">
        <v>54862970000</v>
      </c>
      <c r="C249" s="10">
        <f t="shared" si="3"/>
        <v>4075000</v>
      </c>
    </row>
    <row r="250" spans="1:3">
      <c r="A250" s="9">
        <v>4.125</v>
      </c>
      <c r="B250" s="9">
        <v>54224870000</v>
      </c>
      <c r="C250" s="10">
        <f t="shared" si="3"/>
        <v>4125000</v>
      </c>
    </row>
    <row r="251" spans="1:3">
      <c r="A251" s="9">
        <v>4.1749999999999998</v>
      </c>
      <c r="B251" s="9">
        <v>54392880000</v>
      </c>
      <c r="C251" s="10">
        <f t="shared" si="3"/>
        <v>4175000</v>
      </c>
    </row>
    <row r="252" spans="1:3">
      <c r="A252" s="9">
        <v>4.2249999999999996</v>
      </c>
      <c r="B252" s="9">
        <v>53225610000</v>
      </c>
      <c r="C252" s="10">
        <f t="shared" si="3"/>
        <v>4225000</v>
      </c>
    </row>
    <row r="253" spans="1:3">
      <c r="A253" s="9">
        <v>4.2750000000000004</v>
      </c>
      <c r="B253" s="9">
        <v>52164240000</v>
      </c>
      <c r="C253" s="10">
        <f t="shared" si="3"/>
        <v>4275000</v>
      </c>
    </row>
    <row r="254" spans="1:3">
      <c r="A254" s="9">
        <v>4.3250000000000002</v>
      </c>
      <c r="B254" s="9">
        <v>50099860000</v>
      </c>
      <c r="C254" s="10">
        <f t="shared" si="3"/>
        <v>4325000</v>
      </c>
    </row>
    <row r="255" spans="1:3">
      <c r="A255" s="9">
        <v>4.375</v>
      </c>
      <c r="B255" s="9">
        <v>48116300000</v>
      </c>
      <c r="C255" s="10">
        <f t="shared" si="3"/>
        <v>4375000</v>
      </c>
    </row>
    <row r="256" spans="1:3">
      <c r="A256" s="9">
        <v>4.4249999999999998</v>
      </c>
      <c r="B256" s="9">
        <v>48494030000</v>
      </c>
      <c r="C256" s="10">
        <f t="shared" si="3"/>
        <v>4425000</v>
      </c>
    </row>
    <row r="257" spans="1:3">
      <c r="A257" s="9">
        <v>4.4749999999999996</v>
      </c>
      <c r="B257" s="9">
        <v>46628100000</v>
      </c>
      <c r="C257" s="10">
        <f t="shared" si="3"/>
        <v>4475000</v>
      </c>
    </row>
    <row r="258" spans="1:3">
      <c r="A258" s="9">
        <v>4.5250000000000004</v>
      </c>
      <c r="B258" s="9">
        <v>47231720000</v>
      </c>
      <c r="C258" s="10">
        <f t="shared" si="3"/>
        <v>4525000</v>
      </c>
    </row>
    <row r="259" spans="1:3">
      <c r="A259" s="9">
        <v>4.5750000000000002</v>
      </c>
      <c r="B259" s="9">
        <v>46527750000</v>
      </c>
      <c r="C259" s="10">
        <f t="shared" ref="C259:C322" si="4">A259*10^6</f>
        <v>4575000</v>
      </c>
    </row>
    <row r="260" spans="1:3">
      <c r="A260" s="9">
        <v>4.625</v>
      </c>
      <c r="B260" s="9">
        <v>47228290000</v>
      </c>
      <c r="C260" s="10">
        <f t="shared" si="4"/>
        <v>4625000</v>
      </c>
    </row>
    <row r="261" spans="1:3">
      <c r="A261" s="9">
        <v>4.6749999999999998</v>
      </c>
      <c r="B261" s="9">
        <v>46372720000</v>
      </c>
      <c r="C261" s="10">
        <f t="shared" si="4"/>
        <v>4675000</v>
      </c>
    </row>
    <row r="262" spans="1:3">
      <c r="A262" s="9">
        <v>4.7249999999999996</v>
      </c>
      <c r="B262" s="9">
        <v>45267030000</v>
      </c>
      <c r="C262" s="10">
        <f t="shared" si="4"/>
        <v>4725000</v>
      </c>
    </row>
    <row r="263" spans="1:3">
      <c r="A263" s="9">
        <v>4.7750000000000004</v>
      </c>
      <c r="B263" s="9">
        <v>46327480000</v>
      </c>
      <c r="C263" s="10">
        <f t="shared" si="4"/>
        <v>4775000</v>
      </c>
    </row>
    <row r="264" spans="1:3">
      <c r="A264" s="9">
        <v>4.8250000000000002</v>
      </c>
      <c r="B264" s="9">
        <v>46812390000</v>
      </c>
      <c r="C264" s="10">
        <f t="shared" si="4"/>
        <v>4825000</v>
      </c>
    </row>
    <row r="265" spans="1:3">
      <c r="A265" s="9">
        <v>4.875</v>
      </c>
      <c r="B265" s="9">
        <v>45619220000</v>
      </c>
      <c r="C265" s="10">
        <f t="shared" si="4"/>
        <v>4875000</v>
      </c>
    </row>
    <row r="266" spans="1:3">
      <c r="A266" s="9">
        <v>4.9249999999999998</v>
      </c>
      <c r="B266" s="9">
        <v>45924790000</v>
      </c>
      <c r="C266" s="10">
        <f t="shared" si="4"/>
        <v>4925000</v>
      </c>
    </row>
    <row r="267" spans="1:3">
      <c r="A267" s="9">
        <v>4.9749999999999996</v>
      </c>
      <c r="B267" s="9">
        <v>44648610000</v>
      </c>
      <c r="C267" s="10">
        <f t="shared" si="4"/>
        <v>4975000</v>
      </c>
    </row>
    <row r="268" spans="1:3">
      <c r="A268" s="9">
        <v>5.0250000000000004</v>
      </c>
      <c r="B268" s="9">
        <v>46338410000</v>
      </c>
      <c r="C268" s="10">
        <f t="shared" si="4"/>
        <v>5025000</v>
      </c>
    </row>
    <row r="269" spans="1:3">
      <c r="A269" s="9">
        <v>5.0750000000000002</v>
      </c>
      <c r="B269" s="9">
        <v>45007040000</v>
      </c>
      <c r="C269" s="10">
        <f t="shared" si="4"/>
        <v>5075000</v>
      </c>
    </row>
    <row r="270" spans="1:3">
      <c r="A270" s="9">
        <v>5.125</v>
      </c>
      <c r="B270" s="9">
        <v>46151640000</v>
      </c>
      <c r="C270" s="10">
        <f t="shared" si="4"/>
        <v>5125000</v>
      </c>
    </row>
    <row r="271" spans="1:3">
      <c r="A271" s="9">
        <v>5.1749999999999998</v>
      </c>
      <c r="B271" s="9">
        <v>45848400000</v>
      </c>
      <c r="C271" s="10">
        <f t="shared" si="4"/>
        <v>5175000</v>
      </c>
    </row>
    <row r="272" spans="1:3">
      <c r="A272" s="9">
        <v>5.2249999999999996</v>
      </c>
      <c r="B272" s="9">
        <v>42390100000</v>
      </c>
      <c r="C272" s="10">
        <f t="shared" si="4"/>
        <v>5225000</v>
      </c>
    </row>
    <row r="273" spans="1:3">
      <c r="A273" s="9">
        <v>5.2750000000000004</v>
      </c>
      <c r="B273" s="9">
        <v>42874890000</v>
      </c>
      <c r="C273" s="10">
        <f t="shared" si="4"/>
        <v>5275000</v>
      </c>
    </row>
    <row r="274" spans="1:3">
      <c r="A274" s="9">
        <v>5.3250000000000002</v>
      </c>
      <c r="B274" s="9">
        <v>41125390000</v>
      </c>
      <c r="C274" s="10">
        <f t="shared" si="4"/>
        <v>5325000</v>
      </c>
    </row>
    <row r="275" spans="1:3">
      <c r="A275" s="9">
        <v>5.375</v>
      </c>
      <c r="B275" s="9">
        <v>41673840000</v>
      </c>
      <c r="C275" s="10">
        <f t="shared" si="4"/>
        <v>5375000</v>
      </c>
    </row>
    <row r="276" spans="1:3">
      <c r="A276" s="9">
        <v>5.4249999999999998</v>
      </c>
      <c r="B276" s="9">
        <v>40496480000</v>
      </c>
      <c r="C276" s="10">
        <f t="shared" si="4"/>
        <v>5425000</v>
      </c>
    </row>
    <row r="277" spans="1:3">
      <c r="A277" s="9">
        <v>5.4749999999999996</v>
      </c>
      <c r="B277" s="9">
        <v>40995520000</v>
      </c>
      <c r="C277" s="10">
        <f t="shared" si="4"/>
        <v>5475000</v>
      </c>
    </row>
    <row r="278" spans="1:3">
      <c r="A278" s="9">
        <v>5.5250000000000004</v>
      </c>
      <c r="B278" s="9">
        <v>39897980000</v>
      </c>
      <c r="C278" s="10">
        <f t="shared" si="4"/>
        <v>5525000</v>
      </c>
    </row>
    <row r="279" spans="1:3">
      <c r="A279" s="9">
        <v>5.5750000000000002</v>
      </c>
      <c r="B279" s="9">
        <v>39826820000</v>
      </c>
      <c r="C279" s="10">
        <f t="shared" si="4"/>
        <v>5575000</v>
      </c>
    </row>
    <row r="280" spans="1:3">
      <c r="A280" s="9">
        <v>5.625</v>
      </c>
      <c r="B280" s="9">
        <v>39425500000</v>
      </c>
      <c r="C280" s="10">
        <f t="shared" si="4"/>
        <v>5625000</v>
      </c>
    </row>
    <row r="281" spans="1:3">
      <c r="A281" s="9">
        <v>5.6749999999999998</v>
      </c>
      <c r="B281" s="9">
        <v>41117240000</v>
      </c>
      <c r="C281" s="10">
        <f t="shared" si="4"/>
        <v>5675000</v>
      </c>
    </row>
    <row r="282" spans="1:3">
      <c r="A282" s="9">
        <v>5.7249999999999996</v>
      </c>
      <c r="B282" s="9">
        <v>40530300000</v>
      </c>
      <c r="C282" s="10">
        <f t="shared" si="4"/>
        <v>5725000</v>
      </c>
    </row>
    <row r="283" spans="1:3">
      <c r="A283" s="9">
        <v>5.7750000000000004</v>
      </c>
      <c r="B283" s="9">
        <v>40146660000</v>
      </c>
      <c r="C283" s="10">
        <f t="shared" si="4"/>
        <v>5775000</v>
      </c>
    </row>
    <row r="284" spans="1:3">
      <c r="A284" s="9">
        <v>5.8250000000000002</v>
      </c>
      <c r="B284" s="9">
        <v>40706500000</v>
      </c>
      <c r="C284" s="10">
        <f t="shared" si="4"/>
        <v>5825000</v>
      </c>
    </row>
    <row r="285" spans="1:3">
      <c r="A285" s="9">
        <v>5.875</v>
      </c>
      <c r="B285" s="9">
        <v>41075940000</v>
      </c>
      <c r="C285" s="10">
        <f t="shared" si="4"/>
        <v>5875000</v>
      </c>
    </row>
    <row r="286" spans="1:3">
      <c r="A286" s="9">
        <v>5.9249999999999998</v>
      </c>
      <c r="B286" s="9">
        <v>40667250000</v>
      </c>
      <c r="C286" s="10">
        <f t="shared" si="4"/>
        <v>5925000</v>
      </c>
    </row>
    <row r="287" spans="1:3">
      <c r="A287" s="9">
        <v>5.9749999999999996</v>
      </c>
      <c r="B287" s="9">
        <v>42119350000</v>
      </c>
      <c r="C287" s="10">
        <f t="shared" si="4"/>
        <v>5975000</v>
      </c>
    </row>
    <row r="288" spans="1:3">
      <c r="A288" s="9">
        <v>6.0250000000000004</v>
      </c>
      <c r="B288" s="9">
        <v>41967890000</v>
      </c>
      <c r="C288" s="10">
        <f t="shared" si="4"/>
        <v>6025000</v>
      </c>
    </row>
    <row r="289" spans="1:3">
      <c r="A289" s="9">
        <v>6.0750000000000002</v>
      </c>
      <c r="B289" s="9">
        <v>42169420000</v>
      </c>
      <c r="C289" s="10">
        <f t="shared" si="4"/>
        <v>6075000</v>
      </c>
    </row>
    <row r="290" spans="1:3">
      <c r="A290" s="9">
        <v>6.125</v>
      </c>
      <c r="B290" s="9">
        <v>43326910000</v>
      </c>
      <c r="C290" s="10">
        <f t="shared" si="4"/>
        <v>6125000</v>
      </c>
    </row>
    <row r="291" spans="1:3">
      <c r="A291" s="9">
        <v>6.1749999999999998</v>
      </c>
      <c r="B291" s="9">
        <v>42577730000</v>
      </c>
      <c r="C291" s="10">
        <f t="shared" si="4"/>
        <v>6175000</v>
      </c>
    </row>
    <row r="292" spans="1:3">
      <c r="A292" s="9">
        <v>6.2249999999999996</v>
      </c>
      <c r="B292" s="9">
        <v>44723080000</v>
      </c>
      <c r="C292" s="10">
        <f t="shared" si="4"/>
        <v>6225000</v>
      </c>
    </row>
    <row r="293" spans="1:3">
      <c r="A293" s="9">
        <v>6.2750000000000004</v>
      </c>
      <c r="B293" s="9">
        <v>44221570000</v>
      </c>
      <c r="C293" s="10">
        <f t="shared" si="4"/>
        <v>6275000</v>
      </c>
    </row>
    <row r="294" spans="1:3">
      <c r="A294" s="9">
        <v>6.3250000000000002</v>
      </c>
      <c r="B294" s="9">
        <v>44762510000</v>
      </c>
      <c r="C294" s="10">
        <f t="shared" si="4"/>
        <v>6325000</v>
      </c>
    </row>
    <row r="295" spans="1:3">
      <c r="A295" s="9">
        <v>6.375</v>
      </c>
      <c r="B295" s="9">
        <v>46196310000</v>
      </c>
      <c r="C295" s="10">
        <f t="shared" si="4"/>
        <v>6375000</v>
      </c>
    </row>
    <row r="296" spans="1:3">
      <c r="A296" s="9">
        <v>6.4249999999999998</v>
      </c>
      <c r="B296" s="9">
        <v>46450310000</v>
      </c>
      <c r="C296" s="10">
        <f t="shared" si="4"/>
        <v>6425000</v>
      </c>
    </row>
    <row r="297" spans="1:3">
      <c r="A297" s="9">
        <v>6.4749999999999996</v>
      </c>
      <c r="B297" s="9">
        <v>44636620000</v>
      </c>
      <c r="C297" s="10">
        <f t="shared" si="4"/>
        <v>6475000</v>
      </c>
    </row>
    <row r="298" spans="1:3">
      <c r="A298" s="9">
        <v>6.5250000000000004</v>
      </c>
      <c r="B298" s="9">
        <v>46661990000</v>
      </c>
      <c r="C298" s="10">
        <f t="shared" si="4"/>
        <v>6525000</v>
      </c>
    </row>
    <row r="299" spans="1:3">
      <c r="A299" s="9">
        <v>6.5750000000000002</v>
      </c>
      <c r="B299" s="9">
        <v>44197120000</v>
      </c>
      <c r="C299" s="10">
        <f t="shared" si="4"/>
        <v>6575000</v>
      </c>
    </row>
    <row r="300" spans="1:3">
      <c r="A300" s="9">
        <v>6.625</v>
      </c>
      <c r="B300" s="9">
        <v>44532030000</v>
      </c>
      <c r="C300" s="10">
        <f t="shared" si="4"/>
        <v>6625000</v>
      </c>
    </row>
    <row r="301" spans="1:3">
      <c r="A301" s="9">
        <v>6.6749999999999998</v>
      </c>
      <c r="B301" s="9">
        <v>44606470000</v>
      </c>
      <c r="C301" s="10">
        <f t="shared" si="4"/>
        <v>6675000</v>
      </c>
    </row>
    <row r="302" spans="1:3">
      <c r="A302" s="9">
        <v>6.7249999999999996</v>
      </c>
      <c r="B302" s="9">
        <v>45098080000</v>
      </c>
      <c r="C302" s="10">
        <f t="shared" si="4"/>
        <v>6725000</v>
      </c>
    </row>
    <row r="303" spans="1:3">
      <c r="A303" s="9">
        <v>6.7750000000000004</v>
      </c>
      <c r="B303" s="9">
        <v>45528750000</v>
      </c>
      <c r="C303" s="10">
        <f t="shared" si="4"/>
        <v>6775000</v>
      </c>
    </row>
    <row r="304" spans="1:3">
      <c r="A304" s="9">
        <v>6.8250000000000002</v>
      </c>
      <c r="B304" s="9">
        <v>45406730000</v>
      </c>
      <c r="C304" s="10">
        <f t="shared" si="4"/>
        <v>6825000</v>
      </c>
    </row>
    <row r="305" spans="1:3">
      <c r="A305" s="9">
        <v>6.875</v>
      </c>
      <c r="B305" s="9">
        <v>45533160000</v>
      </c>
      <c r="C305" s="10">
        <f t="shared" si="4"/>
        <v>6875000</v>
      </c>
    </row>
    <row r="306" spans="1:3">
      <c r="A306" s="9">
        <v>6.9249999999999998</v>
      </c>
      <c r="B306" s="9">
        <v>44916430000</v>
      </c>
      <c r="C306" s="10">
        <f t="shared" si="4"/>
        <v>6925000</v>
      </c>
    </row>
    <row r="307" spans="1:3">
      <c r="A307" s="9">
        <v>6.9749999999999996</v>
      </c>
      <c r="B307" s="9">
        <v>45658690000</v>
      </c>
      <c r="C307" s="10">
        <f t="shared" si="4"/>
        <v>6975000</v>
      </c>
    </row>
    <row r="308" spans="1:3">
      <c r="A308" s="9">
        <v>7.0250000000000004</v>
      </c>
      <c r="B308" s="9">
        <v>45126030000</v>
      </c>
      <c r="C308" s="10">
        <f t="shared" si="4"/>
        <v>7025000</v>
      </c>
    </row>
    <row r="309" spans="1:3">
      <c r="A309" s="9">
        <v>7.0750000000000002</v>
      </c>
      <c r="B309" s="9">
        <v>44769370000</v>
      </c>
      <c r="C309" s="10">
        <f t="shared" si="4"/>
        <v>7075000</v>
      </c>
    </row>
    <row r="310" spans="1:3">
      <c r="A310" s="9">
        <v>7.125</v>
      </c>
      <c r="B310" s="9">
        <v>46004290000</v>
      </c>
      <c r="C310" s="10">
        <f t="shared" si="4"/>
        <v>7125000</v>
      </c>
    </row>
    <row r="311" spans="1:3">
      <c r="A311" s="9">
        <v>7.1749999999999998</v>
      </c>
      <c r="B311" s="9">
        <v>45331770000</v>
      </c>
      <c r="C311" s="10">
        <f t="shared" si="4"/>
        <v>7175000</v>
      </c>
    </row>
    <row r="312" spans="1:3">
      <c r="A312" s="9">
        <v>7.2249999999999996</v>
      </c>
      <c r="B312" s="9">
        <v>44088530000</v>
      </c>
      <c r="C312" s="10">
        <f t="shared" si="4"/>
        <v>7225000</v>
      </c>
    </row>
    <row r="313" spans="1:3">
      <c r="A313" s="9">
        <v>7.2750000000000004</v>
      </c>
      <c r="B313" s="9">
        <v>44616840000</v>
      </c>
      <c r="C313" s="10">
        <f t="shared" si="4"/>
        <v>7275000</v>
      </c>
    </row>
    <row r="314" spans="1:3">
      <c r="A314" s="9">
        <v>7.3250000000000002</v>
      </c>
      <c r="B314" s="9">
        <v>44446660000</v>
      </c>
      <c r="C314" s="10">
        <f t="shared" si="4"/>
        <v>7325000</v>
      </c>
    </row>
    <row r="315" spans="1:3">
      <c r="A315" s="9">
        <v>7.375</v>
      </c>
      <c r="B315" s="9">
        <v>44406430000</v>
      </c>
      <c r="C315" s="10">
        <f t="shared" si="4"/>
        <v>7375000</v>
      </c>
    </row>
    <row r="316" spans="1:3">
      <c r="A316" s="9">
        <v>7.4249999999999998</v>
      </c>
      <c r="B316" s="9">
        <v>44102330000</v>
      </c>
      <c r="C316" s="10">
        <f t="shared" si="4"/>
        <v>7425000</v>
      </c>
    </row>
    <row r="317" spans="1:3">
      <c r="A317" s="9">
        <v>7.4749999999999996</v>
      </c>
      <c r="B317" s="9">
        <v>44101650000</v>
      </c>
      <c r="C317" s="10">
        <f t="shared" si="4"/>
        <v>7475000</v>
      </c>
    </row>
    <row r="318" spans="1:3">
      <c r="A318" s="9">
        <v>7.5250000000000004</v>
      </c>
      <c r="B318" s="9">
        <v>43912650000</v>
      </c>
      <c r="C318" s="10">
        <f t="shared" si="4"/>
        <v>7525000</v>
      </c>
    </row>
    <row r="319" spans="1:3">
      <c r="A319" s="9">
        <v>7.5750000000000002</v>
      </c>
      <c r="B319" s="9">
        <v>43637350000</v>
      </c>
      <c r="C319" s="10">
        <f t="shared" si="4"/>
        <v>7575000</v>
      </c>
    </row>
    <row r="320" spans="1:3">
      <c r="A320" s="9">
        <v>7.625</v>
      </c>
      <c r="B320" s="9">
        <v>45386580000</v>
      </c>
      <c r="C320" s="10">
        <f t="shared" si="4"/>
        <v>7625000</v>
      </c>
    </row>
    <row r="321" spans="1:3">
      <c r="A321" s="9">
        <v>7.6749999999999998</v>
      </c>
      <c r="B321" s="9">
        <v>45194020000</v>
      </c>
      <c r="C321" s="10">
        <f t="shared" si="4"/>
        <v>7675000</v>
      </c>
    </row>
    <row r="322" spans="1:3">
      <c r="A322" s="9">
        <v>7.7249999999999996</v>
      </c>
      <c r="B322" s="9">
        <v>47462930000</v>
      </c>
      <c r="C322" s="10">
        <f t="shared" si="4"/>
        <v>7725000</v>
      </c>
    </row>
    <row r="323" spans="1:3">
      <c r="A323" s="9">
        <v>7.7750000000000004</v>
      </c>
      <c r="B323" s="9">
        <v>46679830000</v>
      </c>
      <c r="C323" s="10">
        <f t="shared" ref="C323:C386" si="5">A323*10^6</f>
        <v>7775000</v>
      </c>
    </row>
    <row r="324" spans="1:3">
      <c r="A324" s="9">
        <v>7.8250000000000002</v>
      </c>
      <c r="B324" s="9">
        <v>48640760000</v>
      </c>
      <c r="C324" s="10">
        <f t="shared" si="5"/>
        <v>7825000</v>
      </c>
    </row>
    <row r="325" spans="1:3">
      <c r="A325" s="9">
        <v>7.875</v>
      </c>
      <c r="B325" s="9">
        <v>48809560000</v>
      </c>
      <c r="C325" s="10">
        <f t="shared" si="5"/>
        <v>7875000</v>
      </c>
    </row>
    <row r="326" spans="1:3">
      <c r="A326" s="9">
        <v>7.9249999999999998</v>
      </c>
      <c r="B326" s="9">
        <v>50339680000</v>
      </c>
      <c r="C326" s="10">
        <f t="shared" si="5"/>
        <v>7925000</v>
      </c>
    </row>
    <row r="327" spans="1:3">
      <c r="A327" s="9">
        <v>7.9749999999999996</v>
      </c>
      <c r="B327" s="9">
        <v>49535240000</v>
      </c>
      <c r="C327" s="10">
        <f t="shared" si="5"/>
        <v>7975000</v>
      </c>
    </row>
    <row r="328" spans="1:3">
      <c r="A328" s="9">
        <v>8.0250000000000004</v>
      </c>
      <c r="B328" s="9">
        <v>50070960000</v>
      </c>
      <c r="C328" s="10">
        <f t="shared" si="5"/>
        <v>8025000</v>
      </c>
    </row>
    <row r="329" spans="1:3">
      <c r="A329" s="9">
        <v>8.0749999999999993</v>
      </c>
      <c r="B329" s="9">
        <v>49797320000</v>
      </c>
      <c r="C329" s="10">
        <f t="shared" si="5"/>
        <v>8074999.9999999991</v>
      </c>
    </row>
    <row r="330" spans="1:3">
      <c r="A330" s="9">
        <v>8.125</v>
      </c>
      <c r="B330" s="9">
        <v>49525670000</v>
      </c>
      <c r="C330" s="10">
        <f t="shared" si="5"/>
        <v>8125000</v>
      </c>
    </row>
    <row r="331" spans="1:3">
      <c r="A331" s="9">
        <v>8.1750000000000007</v>
      </c>
      <c r="B331" s="9">
        <v>50414110000</v>
      </c>
      <c r="C331" s="10">
        <f t="shared" si="5"/>
        <v>8175000.0000000009</v>
      </c>
    </row>
    <row r="332" spans="1:3">
      <c r="A332" s="9">
        <v>8.2249999999999996</v>
      </c>
      <c r="B332" s="9">
        <v>50764970000</v>
      </c>
      <c r="C332" s="10">
        <f t="shared" si="5"/>
        <v>8225000</v>
      </c>
    </row>
    <row r="333" spans="1:3">
      <c r="A333" s="9">
        <v>8.2750000000000004</v>
      </c>
      <c r="B333" s="9">
        <v>50310170000</v>
      </c>
      <c r="C333" s="10">
        <f t="shared" si="5"/>
        <v>8275000</v>
      </c>
    </row>
    <row r="334" spans="1:3">
      <c r="A334" s="9">
        <v>8.3249999999999993</v>
      </c>
      <c r="B334" s="9">
        <v>52249010000</v>
      </c>
      <c r="C334" s="10">
        <f t="shared" si="5"/>
        <v>8324999.9999999991</v>
      </c>
    </row>
    <row r="335" spans="1:3">
      <c r="A335" s="9">
        <v>8.375</v>
      </c>
      <c r="B335" s="9">
        <v>52702310000</v>
      </c>
      <c r="C335" s="10">
        <f t="shared" si="5"/>
        <v>8375000</v>
      </c>
    </row>
    <row r="336" spans="1:3">
      <c r="A336" s="9">
        <v>8.4250000000000007</v>
      </c>
      <c r="B336" s="9">
        <v>54653300000</v>
      </c>
      <c r="C336" s="10">
        <f t="shared" si="5"/>
        <v>8425000</v>
      </c>
    </row>
    <row r="337" spans="1:3">
      <c r="A337" s="9">
        <v>8.4749999999999996</v>
      </c>
      <c r="B337" s="9">
        <v>56167400000</v>
      </c>
      <c r="C337" s="10">
        <f t="shared" si="5"/>
        <v>8475000</v>
      </c>
    </row>
    <row r="338" spans="1:3">
      <c r="A338" s="9">
        <v>8.5250000000000004</v>
      </c>
      <c r="B338" s="9">
        <v>55678270000</v>
      </c>
      <c r="C338" s="10">
        <f t="shared" si="5"/>
        <v>8525000</v>
      </c>
    </row>
    <row r="339" spans="1:3">
      <c r="A339" s="9">
        <v>8.5749999999999993</v>
      </c>
      <c r="B339" s="9">
        <v>55891710000</v>
      </c>
      <c r="C339" s="10">
        <f t="shared" si="5"/>
        <v>8575000</v>
      </c>
    </row>
    <row r="340" spans="1:3">
      <c r="A340" s="9">
        <v>8.625</v>
      </c>
      <c r="B340" s="9">
        <v>55765780000</v>
      </c>
      <c r="C340" s="10">
        <f t="shared" si="5"/>
        <v>8625000</v>
      </c>
    </row>
    <row r="341" spans="1:3">
      <c r="A341" s="9">
        <v>8.6750000000000007</v>
      </c>
      <c r="B341" s="9">
        <v>56131000000</v>
      </c>
      <c r="C341" s="10">
        <f t="shared" si="5"/>
        <v>8675000</v>
      </c>
    </row>
    <row r="342" spans="1:3">
      <c r="A342" s="9">
        <v>8.7249999999999996</v>
      </c>
      <c r="B342" s="9">
        <v>58324390000</v>
      </c>
      <c r="C342" s="10">
        <f t="shared" si="5"/>
        <v>8725000</v>
      </c>
    </row>
    <row r="343" spans="1:3">
      <c r="A343" s="9">
        <v>8.7750000000000004</v>
      </c>
      <c r="B343" s="9">
        <v>58098090000</v>
      </c>
      <c r="C343" s="10">
        <f t="shared" si="5"/>
        <v>8775000</v>
      </c>
    </row>
    <row r="344" spans="1:3">
      <c r="A344" s="9">
        <v>8.8249999999999993</v>
      </c>
      <c r="B344" s="9">
        <v>61040320000</v>
      </c>
      <c r="C344" s="10">
        <f t="shared" si="5"/>
        <v>8825000</v>
      </c>
    </row>
    <row r="345" spans="1:3">
      <c r="A345" s="9">
        <v>8.875</v>
      </c>
      <c r="B345" s="9">
        <v>64401610000</v>
      </c>
      <c r="C345" s="10">
        <f t="shared" si="5"/>
        <v>8875000</v>
      </c>
    </row>
    <row r="346" spans="1:3">
      <c r="A346" s="9">
        <v>8.9250000000000007</v>
      </c>
      <c r="B346" s="9">
        <v>67843580000</v>
      </c>
      <c r="C346" s="10">
        <f t="shared" si="5"/>
        <v>8925000</v>
      </c>
    </row>
    <row r="347" spans="1:3">
      <c r="A347" s="9">
        <v>8.9749999999999996</v>
      </c>
      <c r="B347" s="9">
        <v>68762550000</v>
      </c>
      <c r="C347" s="10">
        <f t="shared" si="5"/>
        <v>8975000</v>
      </c>
    </row>
    <row r="348" spans="1:3">
      <c r="A348" s="9">
        <v>9.0250000000000004</v>
      </c>
      <c r="B348" s="9">
        <v>68859130000</v>
      </c>
      <c r="C348" s="10">
        <f t="shared" si="5"/>
        <v>9025000</v>
      </c>
    </row>
    <row r="349" spans="1:3">
      <c r="A349" s="9">
        <v>9.0749999999999993</v>
      </c>
      <c r="B349" s="9">
        <v>70328710000</v>
      </c>
      <c r="C349" s="10">
        <f t="shared" si="5"/>
        <v>9075000</v>
      </c>
    </row>
    <row r="350" spans="1:3">
      <c r="A350" s="9">
        <v>9.125</v>
      </c>
      <c r="B350" s="9">
        <v>70929960000</v>
      </c>
      <c r="C350" s="10">
        <f t="shared" si="5"/>
        <v>9125000</v>
      </c>
    </row>
    <row r="351" spans="1:3">
      <c r="A351" s="9">
        <v>9.1750000000000007</v>
      </c>
      <c r="B351" s="9">
        <v>72800550000</v>
      </c>
      <c r="C351" s="10">
        <f t="shared" si="5"/>
        <v>9175000</v>
      </c>
    </row>
    <row r="352" spans="1:3">
      <c r="A352" s="9">
        <v>9.2249999999999996</v>
      </c>
      <c r="B352" s="9">
        <v>72941750000</v>
      </c>
      <c r="C352" s="10">
        <f t="shared" si="5"/>
        <v>9225000</v>
      </c>
    </row>
    <row r="353" spans="1:3">
      <c r="A353" s="9">
        <v>9.2750000000000004</v>
      </c>
      <c r="B353" s="9">
        <v>73988700000</v>
      </c>
      <c r="C353" s="10">
        <f t="shared" si="5"/>
        <v>9275000</v>
      </c>
    </row>
    <row r="354" spans="1:3">
      <c r="A354" s="9">
        <v>9.3249999999999993</v>
      </c>
      <c r="B354" s="9">
        <v>77508730000</v>
      </c>
      <c r="C354" s="10">
        <f t="shared" si="5"/>
        <v>9325000</v>
      </c>
    </row>
    <row r="355" spans="1:3">
      <c r="A355" s="9">
        <v>9.375</v>
      </c>
      <c r="B355" s="9">
        <v>76828980000</v>
      </c>
      <c r="C355" s="10">
        <f t="shared" si="5"/>
        <v>9375000</v>
      </c>
    </row>
    <row r="356" spans="1:3">
      <c r="A356" s="9">
        <v>9.4250000000000007</v>
      </c>
      <c r="B356" s="9">
        <v>77993170000</v>
      </c>
      <c r="C356" s="10">
        <f t="shared" si="5"/>
        <v>9425000</v>
      </c>
    </row>
    <row r="357" spans="1:3">
      <c r="A357" s="9">
        <v>9.4749999999999996</v>
      </c>
      <c r="B357" s="9">
        <v>77506810000</v>
      </c>
      <c r="C357" s="10">
        <f t="shared" si="5"/>
        <v>9475000</v>
      </c>
    </row>
    <row r="358" spans="1:3">
      <c r="A358" s="9">
        <v>9.5250000000000004</v>
      </c>
      <c r="B358" s="9">
        <v>76718060000</v>
      </c>
      <c r="C358" s="10">
        <f t="shared" si="5"/>
        <v>9525000</v>
      </c>
    </row>
    <row r="359" spans="1:3">
      <c r="A359" s="9">
        <v>9.5749999999999993</v>
      </c>
      <c r="B359" s="9">
        <v>72937360000</v>
      </c>
      <c r="C359" s="10">
        <f t="shared" si="5"/>
        <v>9575000</v>
      </c>
    </row>
    <row r="360" spans="1:3">
      <c r="A360" s="9">
        <v>9.625</v>
      </c>
      <c r="B360" s="9">
        <v>69342040000</v>
      </c>
      <c r="C360" s="10">
        <f t="shared" si="5"/>
        <v>9625000</v>
      </c>
    </row>
    <row r="361" spans="1:3">
      <c r="A361" s="9">
        <v>9.6750000000000007</v>
      </c>
      <c r="B361" s="9">
        <v>68914220000</v>
      </c>
      <c r="C361" s="10">
        <f t="shared" si="5"/>
        <v>9675000</v>
      </c>
    </row>
    <row r="362" spans="1:3">
      <c r="A362" s="9">
        <v>9.7249999999999996</v>
      </c>
      <c r="B362" s="9">
        <v>65789490000</v>
      </c>
      <c r="C362" s="10">
        <f t="shared" si="5"/>
        <v>9725000</v>
      </c>
    </row>
    <row r="363" spans="1:3">
      <c r="A363" s="9">
        <v>9.7750000000000004</v>
      </c>
      <c r="B363" s="9">
        <v>65293530000</v>
      </c>
      <c r="C363" s="10">
        <f t="shared" si="5"/>
        <v>9775000</v>
      </c>
    </row>
    <row r="364" spans="1:3">
      <c r="A364" s="9">
        <v>9.8249999999999993</v>
      </c>
      <c r="B364" s="9">
        <v>65369880000</v>
      </c>
      <c r="C364" s="10">
        <f t="shared" si="5"/>
        <v>9825000</v>
      </c>
    </row>
    <row r="365" spans="1:3">
      <c r="A365" s="9">
        <v>9.875</v>
      </c>
      <c r="B365" s="9">
        <v>66529560000</v>
      </c>
      <c r="C365" s="10">
        <f t="shared" si="5"/>
        <v>9875000</v>
      </c>
    </row>
    <row r="366" spans="1:3">
      <c r="A366" s="9">
        <v>9.9250000000000007</v>
      </c>
      <c r="B366" s="9">
        <v>67057510000</v>
      </c>
      <c r="C366" s="10">
        <f t="shared" si="5"/>
        <v>9925000</v>
      </c>
    </row>
    <row r="367" spans="1:3">
      <c r="A367" s="9">
        <v>9.9749999999999996</v>
      </c>
      <c r="B367" s="9">
        <v>70367000000</v>
      </c>
      <c r="C367" s="10">
        <f t="shared" si="5"/>
        <v>9975000</v>
      </c>
    </row>
    <row r="368" spans="1:3">
      <c r="A368" s="9">
        <v>10.025</v>
      </c>
      <c r="B368" s="9">
        <v>70852860000</v>
      </c>
      <c r="C368" s="10">
        <f t="shared" si="5"/>
        <v>10025000</v>
      </c>
    </row>
    <row r="369" spans="1:3">
      <c r="A369" s="9">
        <v>10.074999999999999</v>
      </c>
      <c r="B369" s="9">
        <v>72874450000</v>
      </c>
      <c r="C369" s="10">
        <f t="shared" si="5"/>
        <v>10075000</v>
      </c>
    </row>
    <row r="370" spans="1:3">
      <c r="A370" s="9">
        <v>10.125</v>
      </c>
      <c r="B370" s="9">
        <v>74937460000</v>
      </c>
      <c r="C370" s="10">
        <f t="shared" si="5"/>
        <v>10125000</v>
      </c>
    </row>
    <row r="371" spans="1:3">
      <c r="A371" s="9">
        <v>10.175000000000001</v>
      </c>
      <c r="B371" s="9">
        <v>74078210000</v>
      </c>
      <c r="C371" s="10">
        <f t="shared" si="5"/>
        <v>10175000</v>
      </c>
    </row>
    <row r="372" spans="1:3">
      <c r="A372" s="9">
        <v>10.225</v>
      </c>
      <c r="B372" s="9">
        <v>76264300000</v>
      </c>
      <c r="C372" s="10">
        <f t="shared" si="5"/>
        <v>10225000</v>
      </c>
    </row>
    <row r="373" spans="1:3">
      <c r="A373" s="9">
        <v>10.275</v>
      </c>
      <c r="B373" s="9">
        <v>76832140000</v>
      </c>
      <c r="C373" s="10">
        <f t="shared" si="5"/>
        <v>10275000</v>
      </c>
    </row>
    <row r="374" spans="1:3">
      <c r="A374" s="9">
        <v>10.324999999999999</v>
      </c>
      <c r="B374" s="9">
        <v>78554930000</v>
      </c>
      <c r="C374" s="10">
        <f t="shared" si="5"/>
        <v>10325000</v>
      </c>
    </row>
    <row r="375" spans="1:3">
      <c r="A375" s="9">
        <v>10.375</v>
      </c>
      <c r="B375" s="9">
        <v>79564910000</v>
      </c>
      <c r="C375" s="10">
        <f t="shared" si="5"/>
        <v>10375000</v>
      </c>
    </row>
    <row r="376" spans="1:3">
      <c r="A376" s="9">
        <v>10.425000000000001</v>
      </c>
      <c r="B376" s="9">
        <v>81548760000</v>
      </c>
      <c r="C376" s="10">
        <f t="shared" si="5"/>
        <v>10425000</v>
      </c>
    </row>
    <row r="377" spans="1:3">
      <c r="A377" s="9">
        <v>10.475</v>
      </c>
      <c r="B377" s="9">
        <v>82016450000</v>
      </c>
      <c r="C377" s="10">
        <f t="shared" si="5"/>
        <v>10475000</v>
      </c>
    </row>
    <row r="378" spans="1:3">
      <c r="A378" s="9">
        <v>10.525</v>
      </c>
      <c r="B378" s="9">
        <v>83747920000</v>
      </c>
      <c r="C378" s="10">
        <f t="shared" si="5"/>
        <v>10525000</v>
      </c>
    </row>
    <row r="379" spans="1:3">
      <c r="A379" s="9">
        <v>10.574999999999999</v>
      </c>
      <c r="B379" s="9">
        <v>83651740000</v>
      </c>
      <c r="C379" s="10">
        <f t="shared" si="5"/>
        <v>10575000</v>
      </c>
    </row>
    <row r="380" spans="1:3">
      <c r="A380" s="9">
        <v>10.625</v>
      </c>
      <c r="B380" s="9">
        <v>86294930000</v>
      </c>
      <c r="C380" s="10">
        <f t="shared" si="5"/>
        <v>10625000</v>
      </c>
    </row>
    <row r="381" spans="1:3">
      <c r="A381" s="9">
        <v>10.675000000000001</v>
      </c>
      <c r="B381" s="9">
        <v>88777890000</v>
      </c>
      <c r="C381" s="10">
        <f t="shared" si="5"/>
        <v>10675000</v>
      </c>
    </row>
    <row r="382" spans="1:3">
      <c r="A382" s="9">
        <v>10.725</v>
      </c>
      <c r="B382" s="9">
        <v>89156330000</v>
      </c>
      <c r="C382" s="10">
        <f t="shared" si="5"/>
        <v>10725000</v>
      </c>
    </row>
    <row r="383" spans="1:3">
      <c r="A383" s="9">
        <v>10.775</v>
      </c>
      <c r="B383" s="9">
        <v>89752080000</v>
      </c>
      <c r="C383" s="10">
        <f t="shared" si="5"/>
        <v>10775000</v>
      </c>
    </row>
    <row r="384" spans="1:3">
      <c r="A384" s="9">
        <v>10.824999999999999</v>
      </c>
      <c r="B384" s="9">
        <v>91318970000</v>
      </c>
      <c r="C384" s="10">
        <f t="shared" si="5"/>
        <v>10825000</v>
      </c>
    </row>
    <row r="385" spans="1:3">
      <c r="A385" s="9">
        <v>10.875</v>
      </c>
      <c r="B385" s="9">
        <v>93528410000</v>
      </c>
      <c r="C385" s="10">
        <f t="shared" si="5"/>
        <v>10875000</v>
      </c>
    </row>
    <row r="386" spans="1:3">
      <c r="A386" s="9">
        <v>10.925000000000001</v>
      </c>
      <c r="B386" s="9">
        <v>94020650000</v>
      </c>
      <c r="C386" s="10">
        <f t="shared" si="5"/>
        <v>10925000</v>
      </c>
    </row>
    <row r="387" spans="1:3">
      <c r="A387" s="9">
        <v>10.975</v>
      </c>
      <c r="B387" s="9">
        <v>95324540000</v>
      </c>
      <c r="C387" s="10">
        <f t="shared" ref="C387:C450" si="6">A387*10^6</f>
        <v>10975000</v>
      </c>
    </row>
    <row r="388" spans="1:3">
      <c r="A388" s="9">
        <v>11.025</v>
      </c>
      <c r="B388" s="9">
        <v>97063370000</v>
      </c>
      <c r="C388" s="10">
        <f t="shared" si="6"/>
        <v>11025000</v>
      </c>
    </row>
    <row r="389" spans="1:3">
      <c r="A389" s="9">
        <v>11.074999999999999</v>
      </c>
      <c r="B389" s="9">
        <v>99882480000</v>
      </c>
      <c r="C389" s="10">
        <f t="shared" si="6"/>
        <v>11075000</v>
      </c>
    </row>
    <row r="390" spans="1:3">
      <c r="A390" s="9">
        <v>11.125</v>
      </c>
      <c r="B390" s="9">
        <v>101145100000</v>
      </c>
      <c r="C390" s="10">
        <f t="shared" si="6"/>
        <v>11125000</v>
      </c>
    </row>
    <row r="391" spans="1:3">
      <c r="A391" s="9">
        <v>11.175000000000001</v>
      </c>
      <c r="B391" s="9">
        <v>102217100000</v>
      </c>
      <c r="C391" s="10">
        <f t="shared" si="6"/>
        <v>11175000</v>
      </c>
    </row>
    <row r="392" spans="1:3">
      <c r="A392" s="9">
        <v>11.225</v>
      </c>
      <c r="B392" s="9">
        <v>105737300000</v>
      </c>
      <c r="C392" s="10">
        <f t="shared" si="6"/>
        <v>11225000</v>
      </c>
    </row>
    <row r="393" spans="1:3">
      <c r="A393" s="9">
        <v>11.275</v>
      </c>
      <c r="B393" s="9">
        <v>106331200000</v>
      </c>
      <c r="C393" s="10">
        <f t="shared" si="6"/>
        <v>11275000</v>
      </c>
    </row>
    <row r="394" spans="1:3">
      <c r="A394" s="9">
        <v>11.324999999999999</v>
      </c>
      <c r="B394" s="9">
        <v>107144200000</v>
      </c>
      <c r="C394" s="10">
        <f t="shared" si="6"/>
        <v>11325000</v>
      </c>
    </row>
    <row r="395" spans="1:3">
      <c r="A395" s="9">
        <v>11.375</v>
      </c>
      <c r="B395" s="9">
        <v>109457500000</v>
      </c>
      <c r="C395" s="10">
        <f t="shared" si="6"/>
        <v>11375000</v>
      </c>
    </row>
    <row r="396" spans="1:3">
      <c r="A396" s="9">
        <v>11.425000000000001</v>
      </c>
      <c r="B396" s="9">
        <v>107041300000</v>
      </c>
      <c r="C396" s="10">
        <f t="shared" si="6"/>
        <v>11425000</v>
      </c>
    </row>
    <row r="397" spans="1:3">
      <c r="A397" s="9">
        <v>11.475</v>
      </c>
      <c r="B397" s="9">
        <v>109470000000</v>
      </c>
      <c r="C397" s="10">
        <f t="shared" si="6"/>
        <v>11475000</v>
      </c>
    </row>
    <row r="398" spans="1:3">
      <c r="A398" s="9">
        <v>11.525</v>
      </c>
      <c r="B398" s="9">
        <v>111839300000</v>
      </c>
      <c r="C398" s="10">
        <f t="shared" si="6"/>
        <v>11525000</v>
      </c>
    </row>
    <row r="399" spans="1:3">
      <c r="A399" s="9">
        <v>11.574999999999999</v>
      </c>
      <c r="B399" s="9">
        <v>112699100000</v>
      </c>
      <c r="C399" s="10">
        <f t="shared" si="6"/>
        <v>11575000</v>
      </c>
    </row>
    <row r="400" spans="1:3">
      <c r="A400" s="9">
        <v>11.625</v>
      </c>
      <c r="B400" s="9">
        <v>114833400000</v>
      </c>
      <c r="C400" s="10">
        <f t="shared" si="6"/>
        <v>11625000</v>
      </c>
    </row>
    <row r="401" spans="1:3">
      <c r="A401" s="9">
        <v>11.675000000000001</v>
      </c>
      <c r="B401" s="9">
        <v>116325600000</v>
      </c>
      <c r="C401" s="10">
        <f t="shared" si="6"/>
        <v>11675000</v>
      </c>
    </row>
    <row r="402" spans="1:3">
      <c r="A402" s="9">
        <v>11.725</v>
      </c>
      <c r="B402" s="9">
        <v>117873200000</v>
      </c>
      <c r="C402" s="10">
        <f t="shared" si="6"/>
        <v>11725000</v>
      </c>
    </row>
    <row r="403" spans="1:3">
      <c r="A403" s="9">
        <v>11.775</v>
      </c>
      <c r="B403" s="9">
        <v>119281600000</v>
      </c>
      <c r="C403" s="10">
        <f t="shared" si="6"/>
        <v>11775000</v>
      </c>
    </row>
    <row r="404" spans="1:3">
      <c r="A404" s="9">
        <v>11.824999999999999</v>
      </c>
      <c r="B404" s="9">
        <v>121917600000</v>
      </c>
      <c r="C404" s="10">
        <f t="shared" si="6"/>
        <v>11825000</v>
      </c>
    </row>
    <row r="405" spans="1:3">
      <c r="A405" s="9">
        <v>11.875</v>
      </c>
      <c r="B405" s="9">
        <v>119988000000</v>
      </c>
      <c r="C405" s="10">
        <f t="shared" si="6"/>
        <v>11875000</v>
      </c>
    </row>
    <row r="406" spans="1:3">
      <c r="A406" s="9">
        <v>11.925000000000001</v>
      </c>
      <c r="B406" s="9">
        <v>122729200000</v>
      </c>
      <c r="C406" s="10">
        <f t="shared" si="6"/>
        <v>11925000</v>
      </c>
    </row>
    <row r="407" spans="1:3">
      <c r="A407" s="9">
        <v>11.975</v>
      </c>
      <c r="B407" s="9">
        <v>121312800000</v>
      </c>
      <c r="C407" s="10">
        <f t="shared" si="6"/>
        <v>11975000</v>
      </c>
    </row>
    <row r="408" spans="1:3">
      <c r="A408" s="9">
        <v>12.025</v>
      </c>
      <c r="B408" s="9">
        <v>124604900000</v>
      </c>
      <c r="C408" s="10">
        <f t="shared" si="6"/>
        <v>12025000</v>
      </c>
    </row>
    <row r="409" spans="1:3">
      <c r="A409" s="9">
        <v>12.074999999999999</v>
      </c>
      <c r="B409" s="9">
        <v>127240100000</v>
      </c>
      <c r="C409" s="10">
        <f t="shared" si="6"/>
        <v>12075000</v>
      </c>
    </row>
    <row r="410" spans="1:3">
      <c r="A410" s="9">
        <v>12.125</v>
      </c>
      <c r="B410" s="9">
        <v>126712000000</v>
      </c>
      <c r="C410" s="10">
        <f t="shared" si="6"/>
        <v>12125000</v>
      </c>
    </row>
    <row r="411" spans="1:3">
      <c r="A411" s="9">
        <v>12.175000000000001</v>
      </c>
      <c r="B411" s="9">
        <v>128422100000</v>
      </c>
      <c r="C411" s="10">
        <f t="shared" si="6"/>
        <v>12175000</v>
      </c>
    </row>
    <row r="412" spans="1:3">
      <c r="A412" s="9">
        <v>12.225</v>
      </c>
      <c r="B412" s="9">
        <v>131681200000</v>
      </c>
      <c r="C412" s="10">
        <f t="shared" si="6"/>
        <v>12225000</v>
      </c>
    </row>
    <row r="413" spans="1:3">
      <c r="A413" s="9">
        <v>12.275</v>
      </c>
      <c r="B413" s="9">
        <v>132884900000</v>
      </c>
      <c r="C413" s="10">
        <f t="shared" si="6"/>
        <v>12275000</v>
      </c>
    </row>
    <row r="414" spans="1:3">
      <c r="A414" s="9">
        <v>12.324999999999999</v>
      </c>
      <c r="B414" s="9">
        <v>134018800000</v>
      </c>
      <c r="C414" s="10">
        <f t="shared" si="6"/>
        <v>12325000</v>
      </c>
    </row>
    <row r="415" spans="1:3">
      <c r="A415" s="9">
        <v>12.375</v>
      </c>
      <c r="B415" s="9">
        <v>134859000000</v>
      </c>
      <c r="C415" s="10">
        <f t="shared" si="6"/>
        <v>12375000</v>
      </c>
    </row>
    <row r="416" spans="1:3">
      <c r="A416" s="9">
        <v>12.425000000000001</v>
      </c>
      <c r="B416" s="9">
        <v>138924200000</v>
      </c>
      <c r="C416" s="10">
        <f t="shared" si="6"/>
        <v>12425000</v>
      </c>
    </row>
    <row r="417" spans="1:3">
      <c r="A417" s="9">
        <v>12.475</v>
      </c>
      <c r="B417" s="9">
        <v>141409300000</v>
      </c>
      <c r="C417" s="10">
        <f t="shared" si="6"/>
        <v>12475000</v>
      </c>
    </row>
    <row r="418" spans="1:3">
      <c r="A418" s="9">
        <v>12.525</v>
      </c>
      <c r="B418" s="9">
        <v>142285000000</v>
      </c>
      <c r="C418" s="10">
        <f t="shared" si="6"/>
        <v>12525000</v>
      </c>
    </row>
    <row r="419" spans="1:3">
      <c r="A419" s="9">
        <v>12.574999999999999</v>
      </c>
      <c r="B419" s="9">
        <v>146090600000</v>
      </c>
      <c r="C419" s="10">
        <f t="shared" si="6"/>
        <v>12575000</v>
      </c>
    </row>
    <row r="420" spans="1:3">
      <c r="A420" s="9">
        <v>12.625</v>
      </c>
      <c r="B420" s="9">
        <v>144693500000</v>
      </c>
      <c r="C420" s="10">
        <f t="shared" si="6"/>
        <v>12625000</v>
      </c>
    </row>
    <row r="421" spans="1:3">
      <c r="A421" s="9">
        <v>12.675000000000001</v>
      </c>
      <c r="B421" s="9">
        <v>152419700000</v>
      </c>
      <c r="C421" s="10">
        <f t="shared" si="6"/>
        <v>12675000</v>
      </c>
    </row>
    <row r="422" spans="1:3">
      <c r="A422" s="9">
        <v>12.725</v>
      </c>
      <c r="B422" s="9">
        <v>151527100000</v>
      </c>
      <c r="C422" s="10">
        <f t="shared" si="6"/>
        <v>12725000</v>
      </c>
    </row>
    <row r="423" spans="1:3">
      <c r="A423" s="9">
        <v>12.775</v>
      </c>
      <c r="B423" s="9">
        <v>153527200000</v>
      </c>
      <c r="C423" s="10">
        <f t="shared" si="6"/>
        <v>12775000</v>
      </c>
    </row>
    <row r="424" spans="1:3">
      <c r="A424" s="9">
        <v>12.824999999999999</v>
      </c>
      <c r="B424" s="9">
        <v>155327500000</v>
      </c>
      <c r="C424" s="10">
        <f t="shared" si="6"/>
        <v>12825000</v>
      </c>
    </row>
    <row r="425" spans="1:3">
      <c r="A425" s="9">
        <v>12.875</v>
      </c>
      <c r="B425" s="9">
        <v>157156100000</v>
      </c>
      <c r="C425" s="10">
        <f t="shared" si="6"/>
        <v>12875000</v>
      </c>
    </row>
    <row r="426" spans="1:3">
      <c r="A426" s="9">
        <v>12.925000000000001</v>
      </c>
      <c r="B426" s="9">
        <v>162150800000</v>
      </c>
      <c r="C426" s="10">
        <f t="shared" si="6"/>
        <v>12925000</v>
      </c>
    </row>
    <row r="427" spans="1:3">
      <c r="A427" s="9">
        <v>12.975</v>
      </c>
      <c r="B427" s="9">
        <v>164546100000</v>
      </c>
      <c r="C427" s="10">
        <f t="shared" si="6"/>
        <v>12975000</v>
      </c>
    </row>
    <row r="428" spans="1:3">
      <c r="A428" s="9">
        <v>13.025</v>
      </c>
      <c r="B428" s="9">
        <v>165549100000</v>
      </c>
      <c r="C428" s="10">
        <f t="shared" si="6"/>
        <v>13025000</v>
      </c>
    </row>
    <row r="429" spans="1:3">
      <c r="A429" s="9">
        <v>13.074999999999999</v>
      </c>
      <c r="B429" s="9">
        <v>173300100000</v>
      </c>
      <c r="C429" s="10">
        <f t="shared" si="6"/>
        <v>13075000</v>
      </c>
    </row>
    <row r="430" spans="1:3">
      <c r="A430" s="9">
        <v>13.125</v>
      </c>
      <c r="B430" s="9">
        <v>175632000000</v>
      </c>
      <c r="C430" s="10">
        <f t="shared" si="6"/>
        <v>13125000</v>
      </c>
    </row>
    <row r="431" spans="1:3">
      <c r="A431" s="9">
        <v>13.175000000000001</v>
      </c>
      <c r="B431" s="9">
        <v>180453500000</v>
      </c>
      <c r="C431" s="10">
        <f t="shared" si="6"/>
        <v>13175000</v>
      </c>
    </row>
    <row r="432" spans="1:3">
      <c r="A432" s="9">
        <v>13.225</v>
      </c>
      <c r="B432" s="9">
        <v>183000900000</v>
      </c>
      <c r="C432" s="10">
        <f t="shared" si="6"/>
        <v>13225000</v>
      </c>
    </row>
    <row r="433" spans="1:3">
      <c r="A433" s="9">
        <v>13.275</v>
      </c>
      <c r="B433" s="9">
        <v>185340400000</v>
      </c>
      <c r="C433" s="10">
        <f t="shared" si="6"/>
        <v>13275000</v>
      </c>
    </row>
    <row r="434" spans="1:3">
      <c r="A434" s="9">
        <v>13.324999999999999</v>
      </c>
      <c r="B434" s="9">
        <v>193275000000</v>
      </c>
      <c r="C434" s="10">
        <f t="shared" si="6"/>
        <v>13325000</v>
      </c>
    </row>
    <row r="435" spans="1:3">
      <c r="A435" s="9">
        <v>13.375</v>
      </c>
      <c r="B435" s="9">
        <v>200665400000</v>
      </c>
      <c r="C435" s="10">
        <f t="shared" si="6"/>
        <v>13375000</v>
      </c>
    </row>
    <row r="436" spans="1:3">
      <c r="A436" s="9">
        <v>13.425000000000001</v>
      </c>
      <c r="B436" s="9">
        <v>206213700000</v>
      </c>
      <c r="C436" s="10">
        <f t="shared" si="6"/>
        <v>13425000</v>
      </c>
    </row>
    <row r="437" spans="1:3">
      <c r="A437" s="9">
        <v>13.475</v>
      </c>
      <c r="B437" s="9">
        <v>215423200000</v>
      </c>
      <c r="C437" s="10">
        <f t="shared" si="6"/>
        <v>13475000</v>
      </c>
    </row>
    <row r="438" spans="1:3">
      <c r="A438" s="9">
        <v>13.525</v>
      </c>
      <c r="B438" s="9">
        <v>226303100000</v>
      </c>
      <c r="C438" s="10">
        <f t="shared" si="6"/>
        <v>13525000</v>
      </c>
    </row>
    <row r="439" spans="1:3">
      <c r="A439" s="9">
        <v>13.574999999999999</v>
      </c>
      <c r="B439" s="9">
        <v>242167400000</v>
      </c>
      <c r="C439" s="10">
        <f t="shared" si="6"/>
        <v>13575000</v>
      </c>
    </row>
    <row r="440" spans="1:3">
      <c r="A440" s="9">
        <v>13.625</v>
      </c>
      <c r="B440" s="9">
        <v>258637100000</v>
      </c>
      <c r="C440" s="10">
        <f t="shared" si="6"/>
        <v>13625000</v>
      </c>
    </row>
    <row r="441" spans="1:3">
      <c r="A441" s="9">
        <v>13.675000000000001</v>
      </c>
      <c r="B441" s="9">
        <v>301264700000</v>
      </c>
      <c r="C441" s="10">
        <f t="shared" si="6"/>
        <v>13675000</v>
      </c>
    </row>
    <row r="442" spans="1:3">
      <c r="A442" s="9">
        <v>13.725</v>
      </c>
      <c r="B442" s="9">
        <v>433869900000</v>
      </c>
      <c r="C442" s="10">
        <f t="shared" si="6"/>
        <v>13725000</v>
      </c>
    </row>
    <row r="443" spans="1:3">
      <c r="A443" s="9">
        <v>13.775</v>
      </c>
      <c r="B443" s="9">
        <v>831446800000</v>
      </c>
      <c r="C443" s="10">
        <f t="shared" si="6"/>
        <v>13775000</v>
      </c>
    </row>
    <row r="444" spans="1:3">
      <c r="A444" s="9">
        <v>13.824999999999999</v>
      </c>
      <c r="B444" s="9">
        <v>1880910000000</v>
      </c>
      <c r="C444" s="10">
        <f t="shared" si="6"/>
        <v>13825000</v>
      </c>
    </row>
    <row r="445" spans="1:3">
      <c r="A445" s="9">
        <v>13.875</v>
      </c>
      <c r="B445" s="9">
        <v>4113255000000</v>
      </c>
      <c r="C445" s="10">
        <f t="shared" si="6"/>
        <v>13875000</v>
      </c>
    </row>
    <row r="446" spans="1:3">
      <c r="A446" s="9">
        <v>13.925000000000001</v>
      </c>
      <c r="B446" s="9">
        <v>7720730000000</v>
      </c>
      <c r="C446" s="10">
        <f t="shared" si="6"/>
        <v>13925000</v>
      </c>
    </row>
    <row r="447" spans="1:3">
      <c r="A447" s="9">
        <v>13.975</v>
      </c>
      <c r="B447" s="9">
        <v>11793660000000</v>
      </c>
      <c r="C447" s="10">
        <f t="shared" si="6"/>
        <v>13975000</v>
      </c>
    </row>
    <row r="448" spans="1:3">
      <c r="A448" s="9">
        <v>14.025</v>
      </c>
      <c r="B448" s="9">
        <v>14199160000000</v>
      </c>
      <c r="C448" s="10">
        <f t="shared" si="6"/>
        <v>14025000</v>
      </c>
    </row>
    <row r="449" spans="1:3">
      <c r="A449" s="9">
        <v>14.074999999999999</v>
      </c>
      <c r="B449" s="9">
        <v>13409530000000</v>
      </c>
      <c r="C449" s="10">
        <f t="shared" si="6"/>
        <v>14075000</v>
      </c>
    </row>
    <row r="450" spans="1:3">
      <c r="A450" s="9">
        <v>14.125</v>
      </c>
      <c r="B450" s="9">
        <v>9941840000000</v>
      </c>
      <c r="C450" s="10">
        <f t="shared" si="6"/>
        <v>14125000</v>
      </c>
    </row>
    <row r="451" spans="1:3">
      <c r="A451" s="9">
        <v>14.175000000000001</v>
      </c>
      <c r="B451" s="9">
        <v>5885491000000</v>
      </c>
      <c r="C451" s="10">
        <f t="shared" ref="C451:C514" si="7">A451*10^6</f>
        <v>14175000</v>
      </c>
    </row>
    <row r="452" spans="1:3">
      <c r="A452" s="9">
        <v>14.225</v>
      </c>
      <c r="B452" s="9">
        <v>2800217000000</v>
      </c>
      <c r="C452" s="10">
        <f t="shared" si="7"/>
        <v>14225000</v>
      </c>
    </row>
    <row r="453" spans="1:3">
      <c r="A453" s="9">
        <v>14.275</v>
      </c>
      <c r="B453" s="9">
        <v>1097459000000</v>
      </c>
      <c r="C453" s="10">
        <f t="shared" si="7"/>
        <v>14275000</v>
      </c>
    </row>
    <row r="454" spans="1:3">
      <c r="A454" s="9">
        <v>14.324999999999999</v>
      </c>
      <c r="B454" s="9">
        <v>360712500000</v>
      </c>
      <c r="C454" s="10">
        <f t="shared" si="7"/>
        <v>14325000</v>
      </c>
    </row>
    <row r="455" spans="1:3">
      <c r="A455" s="9">
        <v>14.375</v>
      </c>
      <c r="B455" s="9">
        <v>102183700000</v>
      </c>
      <c r="C455" s="10">
        <f t="shared" si="7"/>
        <v>14375000</v>
      </c>
    </row>
    <row r="456" spans="1:3">
      <c r="A456" s="9">
        <v>14.425000000000001</v>
      </c>
      <c r="B456" s="9">
        <v>25495970000</v>
      </c>
      <c r="C456" s="10">
        <f t="shared" si="7"/>
        <v>14425000</v>
      </c>
    </row>
    <row r="457" spans="1:3">
      <c r="A457" s="9">
        <v>14.475</v>
      </c>
      <c r="B457" s="9">
        <v>8555467000</v>
      </c>
      <c r="C457" s="10">
        <f t="shared" si="7"/>
        <v>14475000</v>
      </c>
    </row>
    <row r="458" spans="1:3">
      <c r="A458" s="9">
        <v>14.525</v>
      </c>
      <c r="B458" s="9">
        <v>4202545000</v>
      </c>
      <c r="C458" s="10">
        <f t="shared" si="7"/>
        <v>14525000</v>
      </c>
    </row>
    <row r="459" spans="1:3">
      <c r="A459" s="9">
        <v>14.574999999999999</v>
      </c>
      <c r="B459" s="9">
        <v>3899964000</v>
      </c>
      <c r="C459" s="10">
        <f t="shared" si="7"/>
        <v>14575000</v>
      </c>
    </row>
    <row r="460" spans="1:3">
      <c r="A460" s="9">
        <v>14.625</v>
      </c>
      <c r="B460" s="9">
        <v>3640947000</v>
      </c>
      <c r="C460" s="10">
        <f t="shared" si="7"/>
        <v>14625000</v>
      </c>
    </row>
    <row r="461" spans="1:3">
      <c r="A461" s="9">
        <v>14.675000000000001</v>
      </c>
      <c r="B461" s="9">
        <v>3204247000</v>
      </c>
      <c r="C461" s="10">
        <f t="shared" si="7"/>
        <v>14675000</v>
      </c>
    </row>
    <row r="462" spans="1:3">
      <c r="A462" s="9">
        <v>14.725</v>
      </c>
      <c r="B462" s="9">
        <v>3449167000</v>
      </c>
      <c r="C462" s="10">
        <f t="shared" si="7"/>
        <v>14725000</v>
      </c>
    </row>
    <row r="463" spans="1:3">
      <c r="A463" s="9">
        <v>14.775</v>
      </c>
      <c r="B463" s="9">
        <v>2936409000</v>
      </c>
      <c r="C463" s="10">
        <f t="shared" si="7"/>
        <v>14775000</v>
      </c>
    </row>
    <row r="464" spans="1:3">
      <c r="A464" s="9">
        <v>14.824999999999999</v>
      </c>
      <c r="B464" s="9">
        <v>2475637000</v>
      </c>
      <c r="C464" s="10">
        <f t="shared" si="7"/>
        <v>14825000</v>
      </c>
    </row>
    <row r="465" spans="1:3">
      <c r="A465" s="9">
        <v>14.875</v>
      </c>
      <c r="B465" s="9">
        <v>2424942000</v>
      </c>
      <c r="C465" s="10">
        <f t="shared" si="7"/>
        <v>14875000</v>
      </c>
    </row>
    <row r="466" spans="1:3">
      <c r="A466" s="9">
        <v>14.925000000000001</v>
      </c>
      <c r="B466" s="9">
        <v>2127434000</v>
      </c>
      <c r="C466" s="10">
        <f t="shared" si="7"/>
        <v>14925000</v>
      </c>
    </row>
    <row r="467" spans="1:3">
      <c r="A467" s="9">
        <v>14.975</v>
      </c>
      <c r="B467" s="9">
        <v>1972712000</v>
      </c>
      <c r="C467" s="10">
        <f t="shared" si="7"/>
        <v>14975000</v>
      </c>
    </row>
    <row r="468" spans="1:3">
      <c r="A468" s="9">
        <v>15.025</v>
      </c>
      <c r="B468" s="9">
        <v>1863670000</v>
      </c>
      <c r="C468" s="10">
        <f t="shared" si="7"/>
        <v>15025000</v>
      </c>
    </row>
    <row r="469" spans="1:3">
      <c r="A469" s="9">
        <v>15.074999999999999</v>
      </c>
      <c r="B469" s="9">
        <v>1656661000</v>
      </c>
      <c r="C469" s="10">
        <f t="shared" si="7"/>
        <v>15075000</v>
      </c>
    </row>
    <row r="470" spans="1:3">
      <c r="A470" s="9">
        <v>15.125</v>
      </c>
      <c r="B470" s="9">
        <v>1335024000</v>
      </c>
      <c r="C470" s="10">
        <f t="shared" si="7"/>
        <v>15125000</v>
      </c>
    </row>
    <row r="471" spans="1:3">
      <c r="A471" s="9">
        <v>15.175000000000001</v>
      </c>
      <c r="B471" s="9">
        <v>1301537000</v>
      </c>
      <c r="C471" s="10">
        <f t="shared" si="7"/>
        <v>15175000</v>
      </c>
    </row>
    <row r="472" spans="1:3">
      <c r="A472" s="9">
        <v>15.225</v>
      </c>
      <c r="B472" s="9">
        <v>921113600</v>
      </c>
      <c r="C472" s="10">
        <f t="shared" si="7"/>
        <v>15225000</v>
      </c>
    </row>
    <row r="473" spans="1:3">
      <c r="A473" s="9">
        <v>15.275</v>
      </c>
      <c r="B473" s="9">
        <v>927127300</v>
      </c>
      <c r="C473" s="10">
        <f t="shared" si="7"/>
        <v>15275000</v>
      </c>
    </row>
    <row r="474" spans="1:3">
      <c r="A474" s="9">
        <v>15.324999999999999</v>
      </c>
      <c r="B474" s="9">
        <v>793569800</v>
      </c>
      <c r="C474" s="10">
        <f t="shared" si="7"/>
        <v>15325000</v>
      </c>
    </row>
    <row r="475" spans="1:3">
      <c r="A475" s="9">
        <v>15.375</v>
      </c>
      <c r="B475" s="9">
        <v>674526600</v>
      </c>
      <c r="C475" s="10">
        <f t="shared" si="7"/>
        <v>15375000</v>
      </c>
    </row>
    <row r="476" spans="1:3">
      <c r="A476" s="9">
        <v>15.425000000000001</v>
      </c>
      <c r="B476" s="9">
        <v>613834400</v>
      </c>
      <c r="C476" s="10">
        <f t="shared" si="7"/>
        <v>15425000</v>
      </c>
    </row>
    <row r="477" spans="1:3">
      <c r="A477" s="9">
        <v>15.475</v>
      </c>
      <c r="B477" s="9">
        <v>575041800</v>
      </c>
      <c r="C477" s="10">
        <f t="shared" si="7"/>
        <v>15475000</v>
      </c>
    </row>
    <row r="478" spans="1:3">
      <c r="A478" s="9">
        <v>15.525</v>
      </c>
      <c r="B478" s="9">
        <v>451149200</v>
      </c>
      <c r="C478" s="10">
        <f t="shared" si="7"/>
        <v>15525000</v>
      </c>
    </row>
    <row r="479" spans="1:3">
      <c r="A479" s="9">
        <v>15.574999999999999</v>
      </c>
      <c r="B479" s="9">
        <v>432714400</v>
      </c>
      <c r="C479" s="10">
        <f t="shared" si="7"/>
        <v>15575000</v>
      </c>
    </row>
    <row r="480" spans="1:3">
      <c r="A480" s="9">
        <v>15.625</v>
      </c>
      <c r="B480" s="9">
        <v>379602600</v>
      </c>
      <c r="C480" s="10">
        <f t="shared" si="7"/>
        <v>15625000</v>
      </c>
    </row>
    <row r="481" spans="1:3">
      <c r="A481" s="9">
        <v>15.675000000000001</v>
      </c>
      <c r="B481" s="9">
        <v>325554900</v>
      </c>
      <c r="C481" s="10">
        <f t="shared" si="7"/>
        <v>15675000</v>
      </c>
    </row>
    <row r="482" spans="1:3">
      <c r="A482" s="9">
        <v>15.725</v>
      </c>
      <c r="B482" s="9">
        <v>330474500</v>
      </c>
      <c r="C482" s="10">
        <f t="shared" si="7"/>
        <v>15725000</v>
      </c>
    </row>
    <row r="483" spans="1:3">
      <c r="A483" s="9">
        <v>15.775</v>
      </c>
      <c r="B483" s="9">
        <v>280444700</v>
      </c>
      <c r="C483" s="10">
        <f t="shared" si="7"/>
        <v>15775000</v>
      </c>
    </row>
    <row r="484" spans="1:3">
      <c r="A484" s="9">
        <v>15.824999999999999</v>
      </c>
      <c r="B484" s="9">
        <v>239547400</v>
      </c>
      <c r="C484" s="10">
        <f t="shared" si="7"/>
        <v>15825000</v>
      </c>
    </row>
    <row r="485" spans="1:3">
      <c r="A485" s="9">
        <v>15.875</v>
      </c>
      <c r="B485" s="9">
        <v>249394300</v>
      </c>
      <c r="C485" s="10">
        <f t="shared" si="7"/>
        <v>15875000</v>
      </c>
    </row>
    <row r="486" spans="1:3">
      <c r="A486" s="9">
        <v>15.925000000000001</v>
      </c>
      <c r="B486" s="9">
        <v>249994300</v>
      </c>
      <c r="C486" s="10">
        <f t="shared" si="7"/>
        <v>15925000</v>
      </c>
    </row>
    <row r="487" spans="1:3">
      <c r="A487" s="9">
        <v>15.975</v>
      </c>
      <c r="B487" s="9">
        <v>167357700</v>
      </c>
      <c r="C487" s="10">
        <f t="shared" si="7"/>
        <v>15975000</v>
      </c>
    </row>
    <row r="488" spans="1:3">
      <c r="A488" s="9">
        <v>16.024999999999999</v>
      </c>
      <c r="B488" s="9">
        <v>237331600</v>
      </c>
      <c r="C488" s="10">
        <f t="shared" si="7"/>
        <v>16024999.999999998</v>
      </c>
    </row>
    <row r="489" spans="1:3">
      <c r="A489" s="9">
        <v>16.074999999999999</v>
      </c>
      <c r="B489" s="9">
        <v>212359300</v>
      </c>
      <c r="C489" s="10">
        <f t="shared" si="7"/>
        <v>16075000</v>
      </c>
    </row>
    <row r="490" spans="1:3">
      <c r="A490" s="9">
        <v>16.125</v>
      </c>
      <c r="B490" s="9">
        <v>181620700</v>
      </c>
      <c r="C490" s="10">
        <f t="shared" si="7"/>
        <v>16125000</v>
      </c>
    </row>
    <row r="491" spans="1:3">
      <c r="A491" s="9">
        <v>16.175000000000001</v>
      </c>
      <c r="B491" s="9">
        <v>119009600</v>
      </c>
      <c r="C491" s="10">
        <f t="shared" si="7"/>
        <v>16175000</v>
      </c>
    </row>
    <row r="492" spans="1:3">
      <c r="A492" s="9">
        <v>16.225000000000001</v>
      </c>
      <c r="B492" s="9">
        <v>195837000</v>
      </c>
      <c r="C492" s="10">
        <f t="shared" si="7"/>
        <v>16225000.000000002</v>
      </c>
    </row>
    <row r="493" spans="1:3">
      <c r="A493" s="9">
        <v>16.274999999999999</v>
      </c>
      <c r="B493" s="9">
        <v>93896340</v>
      </c>
      <c r="C493" s="10">
        <f t="shared" si="7"/>
        <v>16274999.999999998</v>
      </c>
    </row>
    <row r="494" spans="1:3">
      <c r="A494" s="9">
        <v>16.324999999999999</v>
      </c>
      <c r="B494" s="9">
        <v>123582600</v>
      </c>
      <c r="C494" s="10">
        <f t="shared" si="7"/>
        <v>16325000</v>
      </c>
    </row>
    <row r="495" spans="1:3">
      <c r="A495" s="9">
        <v>16.375</v>
      </c>
      <c r="B495" s="9">
        <v>139611500</v>
      </c>
      <c r="C495" s="10">
        <f t="shared" si="7"/>
        <v>16375000</v>
      </c>
    </row>
    <row r="496" spans="1:3">
      <c r="A496" s="9">
        <v>16.425000000000001</v>
      </c>
      <c r="B496" s="9">
        <v>119434900</v>
      </c>
      <c r="C496" s="10">
        <f t="shared" si="7"/>
        <v>16425000</v>
      </c>
    </row>
    <row r="497" spans="1:3">
      <c r="A497" s="9">
        <v>16.475000000000001</v>
      </c>
      <c r="B497" s="9">
        <v>81251100</v>
      </c>
      <c r="C497" s="10">
        <f t="shared" si="7"/>
        <v>16475000.000000002</v>
      </c>
    </row>
    <row r="498" spans="1:3">
      <c r="A498" s="9">
        <v>16.524999999999999</v>
      </c>
      <c r="B498" s="9">
        <v>93872050</v>
      </c>
      <c r="C498" s="10">
        <f t="shared" si="7"/>
        <v>16524999.999999998</v>
      </c>
    </row>
    <row r="499" spans="1:3">
      <c r="A499" s="9">
        <v>16.574999999999999</v>
      </c>
      <c r="B499" s="9">
        <v>82345810</v>
      </c>
      <c r="C499" s="10">
        <f t="shared" si="7"/>
        <v>16575000</v>
      </c>
    </row>
    <row r="500" spans="1:3">
      <c r="A500" s="9">
        <v>16.625</v>
      </c>
      <c r="B500" s="9">
        <v>77538040</v>
      </c>
      <c r="C500" s="10">
        <f t="shared" si="7"/>
        <v>16625000</v>
      </c>
    </row>
    <row r="501" spans="1:3">
      <c r="A501" s="9">
        <v>16.675000000000001</v>
      </c>
      <c r="B501" s="9">
        <v>64041220</v>
      </c>
      <c r="C501" s="10">
        <f t="shared" si="7"/>
        <v>16675000</v>
      </c>
    </row>
    <row r="502" spans="1:3">
      <c r="A502" s="9">
        <v>16.725000000000001</v>
      </c>
      <c r="B502" s="9">
        <v>81402740</v>
      </c>
      <c r="C502" s="10">
        <f t="shared" si="7"/>
        <v>16725000.000000002</v>
      </c>
    </row>
    <row r="503" spans="1:3">
      <c r="A503" s="9">
        <v>16.774999999999999</v>
      </c>
      <c r="B503" s="9">
        <v>72450680</v>
      </c>
      <c r="C503" s="10">
        <f t="shared" si="7"/>
        <v>16774999.999999998</v>
      </c>
    </row>
    <row r="504" spans="1:3">
      <c r="A504" s="9">
        <v>16.824999999999999</v>
      </c>
      <c r="B504" s="9">
        <v>86651950</v>
      </c>
      <c r="C504" s="10">
        <f t="shared" si="7"/>
        <v>16825000</v>
      </c>
    </row>
    <row r="505" spans="1:3">
      <c r="A505" s="9">
        <v>16.875</v>
      </c>
      <c r="B505" s="9">
        <v>58498290</v>
      </c>
      <c r="C505" s="10">
        <f t="shared" si="7"/>
        <v>16875000</v>
      </c>
    </row>
    <row r="506" spans="1:3">
      <c r="A506" s="9">
        <v>16.925000000000001</v>
      </c>
      <c r="B506" s="9">
        <v>62129080</v>
      </c>
      <c r="C506" s="10">
        <f t="shared" si="7"/>
        <v>16925000</v>
      </c>
    </row>
    <row r="507" spans="1:3">
      <c r="A507" s="9">
        <v>16.975000000000001</v>
      </c>
      <c r="B507" s="9">
        <v>53668240</v>
      </c>
      <c r="C507" s="10">
        <f t="shared" si="7"/>
        <v>16975000</v>
      </c>
    </row>
    <row r="508" spans="1:3">
      <c r="A508" s="9">
        <v>17.024999999999999</v>
      </c>
      <c r="B508" s="9">
        <v>71073850</v>
      </c>
      <c r="C508" s="10">
        <f t="shared" si="7"/>
        <v>17025000</v>
      </c>
    </row>
    <row r="509" spans="1:3">
      <c r="A509" s="9">
        <v>17.074999999999999</v>
      </c>
      <c r="B509" s="9">
        <v>65316230</v>
      </c>
      <c r="C509" s="10">
        <f t="shared" si="7"/>
        <v>17075000</v>
      </c>
    </row>
    <row r="510" spans="1:3">
      <c r="A510" s="9">
        <v>17.125</v>
      </c>
      <c r="B510" s="9">
        <v>53133960</v>
      </c>
      <c r="C510" s="10">
        <f t="shared" si="7"/>
        <v>17125000</v>
      </c>
    </row>
    <row r="511" spans="1:3">
      <c r="A511" s="9">
        <v>17.175000000000001</v>
      </c>
      <c r="B511" s="9">
        <v>69801460</v>
      </c>
      <c r="C511" s="10">
        <f t="shared" si="7"/>
        <v>17175000</v>
      </c>
    </row>
    <row r="512" spans="1:3">
      <c r="A512" s="9">
        <v>17.225000000000001</v>
      </c>
      <c r="B512" s="9">
        <v>35120550</v>
      </c>
      <c r="C512" s="10">
        <f t="shared" si="7"/>
        <v>17225000</v>
      </c>
    </row>
    <row r="513" spans="1:3">
      <c r="A513" s="9">
        <v>17.274999999999999</v>
      </c>
      <c r="B513" s="9">
        <v>24347310</v>
      </c>
      <c r="C513" s="10">
        <f t="shared" si="7"/>
        <v>17275000</v>
      </c>
    </row>
    <row r="514" spans="1:3">
      <c r="A514" s="9">
        <v>17.324999999999999</v>
      </c>
      <c r="B514" s="9">
        <v>36809190</v>
      </c>
      <c r="C514" s="10">
        <f t="shared" si="7"/>
        <v>17325000</v>
      </c>
    </row>
    <row r="515" spans="1:3">
      <c r="A515" s="9">
        <v>17.375</v>
      </c>
      <c r="B515" s="9">
        <v>36361830</v>
      </c>
      <c r="C515" s="10">
        <f t="shared" ref="C515:C578" si="8">A515*10^6</f>
        <v>17375000</v>
      </c>
    </row>
    <row r="516" spans="1:3">
      <c r="A516" s="9">
        <v>17.425000000000001</v>
      </c>
      <c r="B516" s="9">
        <v>72115900</v>
      </c>
      <c r="C516" s="10">
        <f t="shared" si="8"/>
        <v>17425000</v>
      </c>
    </row>
    <row r="517" spans="1:3">
      <c r="A517" s="9">
        <v>17.475000000000001</v>
      </c>
      <c r="B517" s="9">
        <v>37152160</v>
      </c>
      <c r="C517" s="10">
        <f t="shared" si="8"/>
        <v>17475000</v>
      </c>
    </row>
    <row r="518" spans="1:3">
      <c r="A518" s="9">
        <v>17.524999999999999</v>
      </c>
      <c r="B518" s="9">
        <v>43282770</v>
      </c>
      <c r="C518" s="10">
        <f t="shared" si="8"/>
        <v>17525000</v>
      </c>
    </row>
    <row r="519" spans="1:3">
      <c r="A519" s="9">
        <v>17.574999999999999</v>
      </c>
      <c r="B519" s="9">
        <v>23093590</v>
      </c>
      <c r="C519" s="10">
        <f t="shared" si="8"/>
        <v>17575000</v>
      </c>
    </row>
    <row r="520" spans="1:3">
      <c r="A520" s="9">
        <v>17.625</v>
      </c>
      <c r="B520" s="9">
        <v>29246160</v>
      </c>
      <c r="C520" s="10">
        <f t="shared" si="8"/>
        <v>17625000</v>
      </c>
    </row>
    <row r="521" spans="1:3">
      <c r="A521" s="9">
        <v>17.675000000000001</v>
      </c>
      <c r="B521" s="9">
        <v>46252090</v>
      </c>
      <c r="C521" s="10">
        <f t="shared" si="8"/>
        <v>17675000</v>
      </c>
    </row>
    <row r="522" spans="1:3">
      <c r="A522" s="9">
        <v>17.725000000000001</v>
      </c>
      <c r="B522" s="9">
        <v>29506360</v>
      </c>
      <c r="C522" s="10">
        <f t="shared" si="8"/>
        <v>17725000</v>
      </c>
    </row>
    <row r="523" spans="1:3">
      <c r="A523" s="9">
        <v>17.774999999999999</v>
      </c>
      <c r="B523" s="9">
        <v>19069020</v>
      </c>
      <c r="C523" s="10">
        <f t="shared" si="8"/>
        <v>17775000</v>
      </c>
    </row>
    <row r="524" spans="1:3">
      <c r="A524" s="9">
        <v>17.824999999999999</v>
      </c>
      <c r="B524" s="9">
        <v>38923290</v>
      </c>
      <c r="C524" s="10">
        <f t="shared" si="8"/>
        <v>17825000</v>
      </c>
    </row>
    <row r="525" spans="1:3">
      <c r="A525" s="9">
        <v>17.875</v>
      </c>
      <c r="B525" s="9">
        <v>35273730</v>
      </c>
      <c r="C525" s="10">
        <f t="shared" si="8"/>
        <v>17875000</v>
      </c>
    </row>
    <row r="526" spans="1:3">
      <c r="A526" s="9">
        <v>17.925000000000001</v>
      </c>
      <c r="B526" s="9">
        <v>44010310</v>
      </c>
      <c r="C526" s="10">
        <f t="shared" si="8"/>
        <v>17925000</v>
      </c>
    </row>
    <row r="527" spans="1:3">
      <c r="A527" s="9">
        <v>17.975000000000001</v>
      </c>
      <c r="B527" s="9">
        <v>13701870</v>
      </c>
      <c r="C527" s="10">
        <f t="shared" si="8"/>
        <v>17975000</v>
      </c>
    </row>
    <row r="528" spans="1:3">
      <c r="A528" s="9">
        <v>18.024999999999999</v>
      </c>
      <c r="B528" s="9">
        <v>22827720</v>
      </c>
      <c r="C528" s="10">
        <f t="shared" si="8"/>
        <v>18025000</v>
      </c>
    </row>
    <row r="529" spans="1:3">
      <c r="A529" s="9">
        <v>18.074999999999999</v>
      </c>
      <c r="B529" s="9">
        <v>19589470</v>
      </c>
      <c r="C529" s="10">
        <f t="shared" si="8"/>
        <v>18075000</v>
      </c>
    </row>
    <row r="530" spans="1:3">
      <c r="A530" s="9">
        <v>18.125</v>
      </c>
      <c r="B530" s="9">
        <v>26357370</v>
      </c>
      <c r="C530" s="10">
        <f t="shared" si="8"/>
        <v>18125000</v>
      </c>
    </row>
    <row r="531" spans="1:3">
      <c r="A531" s="9">
        <v>18.175000000000001</v>
      </c>
      <c r="B531" s="9">
        <v>25117560</v>
      </c>
      <c r="C531" s="10">
        <f t="shared" si="8"/>
        <v>18175000</v>
      </c>
    </row>
    <row r="532" spans="1:3">
      <c r="A532" s="9">
        <v>18.225000000000001</v>
      </c>
      <c r="B532" s="9">
        <v>18469660</v>
      </c>
      <c r="C532" s="10">
        <f t="shared" si="8"/>
        <v>18225000</v>
      </c>
    </row>
    <row r="533" spans="1:3">
      <c r="A533" s="9">
        <v>18.274999999999999</v>
      </c>
      <c r="B533" s="9">
        <v>38884620</v>
      </c>
      <c r="C533" s="10">
        <f t="shared" si="8"/>
        <v>18275000</v>
      </c>
    </row>
    <row r="534" spans="1:3">
      <c r="A534" s="9">
        <v>18.324999999999999</v>
      </c>
      <c r="B534" s="9">
        <v>22334070</v>
      </c>
      <c r="C534" s="10">
        <f t="shared" si="8"/>
        <v>18325000</v>
      </c>
    </row>
    <row r="535" spans="1:3">
      <c r="A535" s="9">
        <v>18.375</v>
      </c>
      <c r="B535" s="9">
        <v>29965910</v>
      </c>
      <c r="C535" s="10">
        <f t="shared" si="8"/>
        <v>18375000</v>
      </c>
    </row>
    <row r="536" spans="1:3">
      <c r="A536" s="9">
        <v>18.425000000000001</v>
      </c>
      <c r="B536" s="9">
        <v>18862240</v>
      </c>
      <c r="C536" s="10">
        <f t="shared" si="8"/>
        <v>18425000</v>
      </c>
    </row>
    <row r="537" spans="1:3">
      <c r="A537" s="9">
        <v>18.475000000000001</v>
      </c>
      <c r="B537" s="9">
        <v>9210489</v>
      </c>
      <c r="C537" s="10">
        <f t="shared" si="8"/>
        <v>18475000</v>
      </c>
    </row>
    <row r="538" spans="1:3">
      <c r="A538" s="9">
        <v>18.524999999999999</v>
      </c>
      <c r="B538" s="9">
        <v>22443680</v>
      </c>
      <c r="C538" s="10">
        <f t="shared" si="8"/>
        <v>18525000</v>
      </c>
    </row>
    <row r="539" spans="1:3">
      <c r="A539" s="9">
        <v>18.574999999999999</v>
      </c>
      <c r="B539" s="9">
        <v>13724200</v>
      </c>
      <c r="C539" s="10">
        <f t="shared" si="8"/>
        <v>18575000</v>
      </c>
    </row>
    <row r="540" spans="1:3">
      <c r="A540" s="9">
        <v>18.625</v>
      </c>
      <c r="B540" s="9">
        <v>24400130</v>
      </c>
      <c r="C540" s="10">
        <f t="shared" si="8"/>
        <v>18625000</v>
      </c>
    </row>
    <row r="541" spans="1:3">
      <c r="A541" s="9">
        <v>18.675000000000001</v>
      </c>
      <c r="B541" s="9">
        <v>38827250</v>
      </c>
      <c r="C541" s="10">
        <f t="shared" si="8"/>
        <v>18675000</v>
      </c>
    </row>
    <row r="542" spans="1:3">
      <c r="A542" s="9">
        <v>18.725000000000001</v>
      </c>
      <c r="B542" s="9">
        <v>25469660</v>
      </c>
      <c r="C542" s="10">
        <f t="shared" si="8"/>
        <v>18725000</v>
      </c>
    </row>
    <row r="543" spans="1:3">
      <c r="A543" s="9">
        <v>18.774999999999999</v>
      </c>
      <c r="B543" s="9">
        <v>15621480</v>
      </c>
      <c r="C543" s="10">
        <f t="shared" si="8"/>
        <v>18775000</v>
      </c>
    </row>
    <row r="544" spans="1:3">
      <c r="A544" s="9">
        <v>18.824999999999999</v>
      </c>
      <c r="B544" s="9">
        <v>27758850</v>
      </c>
      <c r="C544" s="10">
        <f t="shared" si="8"/>
        <v>18825000</v>
      </c>
    </row>
    <row r="545" spans="1:3">
      <c r="A545" s="9">
        <v>18.875</v>
      </c>
      <c r="B545" s="9">
        <v>15849530</v>
      </c>
      <c r="C545" s="10">
        <f t="shared" si="8"/>
        <v>18875000</v>
      </c>
    </row>
    <row r="546" spans="1:3">
      <c r="A546" s="9">
        <v>18.925000000000001</v>
      </c>
      <c r="B546" s="9">
        <v>29044930</v>
      </c>
      <c r="C546" s="10">
        <f t="shared" si="8"/>
        <v>18925000</v>
      </c>
    </row>
    <row r="547" spans="1:3">
      <c r="A547" s="9">
        <v>18.975000000000001</v>
      </c>
      <c r="B547" s="9">
        <v>9282552</v>
      </c>
      <c r="C547" s="10">
        <f t="shared" si="8"/>
        <v>18975000</v>
      </c>
    </row>
    <row r="548" spans="1:3">
      <c r="A548" s="9">
        <v>19.024999999999999</v>
      </c>
      <c r="B548" s="9">
        <v>8694933</v>
      </c>
      <c r="C548" s="10">
        <f t="shared" si="8"/>
        <v>19025000</v>
      </c>
    </row>
    <row r="549" spans="1:3">
      <c r="A549" s="9">
        <v>19.074999999999999</v>
      </c>
      <c r="B549" s="9">
        <v>15527650</v>
      </c>
      <c r="C549" s="10">
        <f t="shared" si="8"/>
        <v>19075000</v>
      </c>
    </row>
    <row r="550" spans="1:3">
      <c r="A550" s="9">
        <v>19.125</v>
      </c>
      <c r="B550" s="9">
        <v>17205420</v>
      </c>
      <c r="C550" s="10">
        <f t="shared" si="8"/>
        <v>19125000</v>
      </c>
    </row>
    <row r="551" spans="1:3">
      <c r="A551" s="9">
        <v>19.175000000000001</v>
      </c>
      <c r="B551" s="9">
        <v>8306562</v>
      </c>
      <c r="C551" s="10">
        <f t="shared" si="8"/>
        <v>19175000</v>
      </c>
    </row>
    <row r="552" spans="1:3">
      <c r="A552" s="9">
        <v>19.225000000000001</v>
      </c>
      <c r="B552" s="9">
        <v>19510580</v>
      </c>
      <c r="C552" s="10">
        <f t="shared" si="8"/>
        <v>19225000</v>
      </c>
    </row>
    <row r="553" spans="1:3">
      <c r="A553" s="9">
        <v>19.274999999999999</v>
      </c>
      <c r="B553" s="9">
        <v>6587725</v>
      </c>
      <c r="C553" s="10">
        <f t="shared" si="8"/>
        <v>19275000</v>
      </c>
    </row>
    <row r="554" spans="1:3">
      <c r="A554" s="9">
        <v>19.324999999999999</v>
      </c>
      <c r="B554" s="9">
        <v>8375649</v>
      </c>
      <c r="C554" s="10">
        <f t="shared" si="8"/>
        <v>19325000</v>
      </c>
    </row>
    <row r="555" spans="1:3">
      <c r="A555" s="9">
        <v>19.375</v>
      </c>
      <c r="B555" s="9">
        <v>19974040</v>
      </c>
      <c r="C555" s="10">
        <f t="shared" si="8"/>
        <v>19375000</v>
      </c>
    </row>
    <row r="556" spans="1:3">
      <c r="A556" s="9">
        <v>19.425000000000001</v>
      </c>
      <c r="B556" s="9">
        <v>15072500</v>
      </c>
      <c r="C556" s="10">
        <f t="shared" si="8"/>
        <v>19425000</v>
      </c>
    </row>
    <row r="557" spans="1:3">
      <c r="A557" s="9">
        <v>19.475000000000001</v>
      </c>
      <c r="B557" s="9">
        <v>18117960</v>
      </c>
      <c r="C557" s="10">
        <f t="shared" si="8"/>
        <v>19475000</v>
      </c>
    </row>
    <row r="558" spans="1:3">
      <c r="A558" s="9">
        <v>19.524999999999999</v>
      </c>
      <c r="B558" s="9">
        <v>13389770</v>
      </c>
      <c r="C558" s="10">
        <f t="shared" si="8"/>
        <v>19525000</v>
      </c>
    </row>
    <row r="559" spans="1:3">
      <c r="A559" s="9">
        <v>19.574999999999999</v>
      </c>
      <c r="B559" s="9">
        <v>12827210</v>
      </c>
      <c r="C559" s="10">
        <f t="shared" si="8"/>
        <v>19575000</v>
      </c>
    </row>
    <row r="560" spans="1:3">
      <c r="A560" s="9">
        <v>19.625</v>
      </c>
      <c r="B560" s="9">
        <v>27845290</v>
      </c>
      <c r="C560" s="10">
        <f t="shared" si="8"/>
        <v>19625000</v>
      </c>
    </row>
    <row r="561" spans="1:3">
      <c r="A561" s="9">
        <v>19.675000000000001</v>
      </c>
      <c r="B561" s="9">
        <v>10702520</v>
      </c>
      <c r="C561" s="10">
        <f t="shared" si="8"/>
        <v>19675000</v>
      </c>
    </row>
    <row r="562" spans="1:3">
      <c r="A562" s="9">
        <v>19.725000000000001</v>
      </c>
      <c r="B562" s="9">
        <v>16719560</v>
      </c>
      <c r="C562" s="10">
        <f t="shared" si="8"/>
        <v>19725000</v>
      </c>
    </row>
    <row r="563" spans="1:3">
      <c r="A563" s="9">
        <v>19.774999999999999</v>
      </c>
      <c r="B563" s="9">
        <v>6760088</v>
      </c>
      <c r="C563" s="10">
        <f t="shared" si="8"/>
        <v>19775000</v>
      </c>
    </row>
    <row r="564" spans="1:3">
      <c r="A564" s="9">
        <v>19.824999999999999</v>
      </c>
      <c r="B564" s="9">
        <v>6446326</v>
      </c>
      <c r="C564" s="10">
        <f t="shared" si="8"/>
        <v>19825000</v>
      </c>
    </row>
    <row r="565" spans="1:3">
      <c r="A565" s="9">
        <v>19.875</v>
      </c>
      <c r="B565" s="9">
        <v>7110947</v>
      </c>
      <c r="C565" s="10">
        <f t="shared" si="8"/>
        <v>19875000</v>
      </c>
    </row>
    <row r="566" spans="1:3">
      <c r="A566" s="9">
        <v>19.925000000000001</v>
      </c>
      <c r="B566" s="9">
        <v>14666150</v>
      </c>
      <c r="C566" s="10">
        <f t="shared" si="8"/>
        <v>19925000</v>
      </c>
    </row>
    <row r="567" spans="1:3">
      <c r="A567" s="9">
        <v>19.975000000000001</v>
      </c>
      <c r="B567" s="9">
        <v>7447922</v>
      </c>
      <c r="C567" s="10">
        <f t="shared" si="8"/>
        <v>19975000</v>
      </c>
    </row>
    <row r="568" spans="1:3">
      <c r="A568" s="9">
        <v>20.024999999999999</v>
      </c>
      <c r="B568" s="9">
        <v>7625706</v>
      </c>
      <c r="C568" s="10">
        <f t="shared" si="8"/>
        <v>20025000</v>
      </c>
    </row>
    <row r="569" spans="1:3">
      <c r="A569" s="9">
        <v>20.074999999999999</v>
      </c>
      <c r="B569" s="9">
        <v>9213529</v>
      </c>
      <c r="C569" s="10">
        <f t="shared" si="8"/>
        <v>20075000</v>
      </c>
    </row>
    <row r="570" spans="1:3">
      <c r="A570" s="9">
        <v>20.125</v>
      </c>
      <c r="B570" s="9">
        <v>7874169</v>
      </c>
      <c r="C570" s="10">
        <f t="shared" si="8"/>
        <v>20125000</v>
      </c>
    </row>
    <row r="571" spans="1:3">
      <c r="A571" s="9">
        <v>20.175000000000001</v>
      </c>
      <c r="B571" s="9">
        <v>16083550</v>
      </c>
      <c r="C571" s="10">
        <f t="shared" si="8"/>
        <v>20175000</v>
      </c>
    </row>
    <row r="572" spans="1:3">
      <c r="A572" s="9">
        <v>20.225000000000001</v>
      </c>
      <c r="B572" s="9">
        <v>7986023</v>
      </c>
      <c r="C572" s="10">
        <f t="shared" si="8"/>
        <v>20225000</v>
      </c>
    </row>
    <row r="573" spans="1:3">
      <c r="A573" s="9">
        <v>20.274999999999999</v>
      </c>
      <c r="B573" s="9">
        <v>12308690</v>
      </c>
      <c r="C573" s="10">
        <f t="shared" si="8"/>
        <v>20275000</v>
      </c>
    </row>
    <row r="574" spans="1:3">
      <c r="A574" s="9">
        <v>20.324999999999999</v>
      </c>
      <c r="B574" s="9">
        <v>13412560</v>
      </c>
      <c r="C574" s="10">
        <f t="shared" si="8"/>
        <v>20325000</v>
      </c>
    </row>
    <row r="575" spans="1:3">
      <c r="A575" s="9">
        <v>20.375</v>
      </c>
      <c r="B575" s="9">
        <v>16788240</v>
      </c>
      <c r="C575" s="10">
        <f t="shared" si="8"/>
        <v>20375000</v>
      </c>
    </row>
    <row r="576" spans="1:3">
      <c r="A576" s="9">
        <v>20.425000000000001</v>
      </c>
      <c r="B576" s="9">
        <v>10179350</v>
      </c>
      <c r="C576" s="10">
        <f t="shared" si="8"/>
        <v>20425000</v>
      </c>
    </row>
    <row r="577" spans="1:3">
      <c r="A577" s="9">
        <v>20.475000000000001</v>
      </c>
      <c r="B577" s="9">
        <v>16767850</v>
      </c>
      <c r="C577" s="10">
        <f t="shared" si="8"/>
        <v>20475000</v>
      </c>
    </row>
    <row r="578" spans="1:3">
      <c r="A578" s="9">
        <v>20.524999999999999</v>
      </c>
      <c r="B578" s="9">
        <v>10952940</v>
      </c>
      <c r="C578" s="10">
        <f t="shared" si="8"/>
        <v>20525000</v>
      </c>
    </row>
    <row r="579" spans="1:3">
      <c r="A579" s="9">
        <v>20.574999999999999</v>
      </c>
      <c r="B579" s="9">
        <v>13259180</v>
      </c>
      <c r="C579" s="10">
        <f t="shared" ref="C579:C642" si="9">A579*10^6</f>
        <v>20575000</v>
      </c>
    </row>
    <row r="580" spans="1:3">
      <c r="A580" s="9">
        <v>20.625</v>
      </c>
      <c r="B580" s="9">
        <v>3941454</v>
      </c>
      <c r="C580" s="10">
        <f t="shared" si="9"/>
        <v>20625000</v>
      </c>
    </row>
    <row r="581" spans="1:3">
      <c r="A581" s="9">
        <v>20.675000000000001</v>
      </c>
      <c r="B581" s="9">
        <v>2479693</v>
      </c>
      <c r="C581" s="10">
        <f t="shared" si="9"/>
        <v>20675000</v>
      </c>
    </row>
    <row r="582" spans="1:3">
      <c r="A582" s="9">
        <v>20.725000000000001</v>
      </c>
      <c r="B582" s="9">
        <v>5596255</v>
      </c>
      <c r="C582" s="10">
        <f t="shared" si="9"/>
        <v>20725000</v>
      </c>
    </row>
    <row r="583" spans="1:3">
      <c r="A583" s="9">
        <v>20.774999999999999</v>
      </c>
      <c r="B583" s="9">
        <v>5694851</v>
      </c>
      <c r="C583" s="10">
        <f t="shared" si="9"/>
        <v>20775000</v>
      </c>
    </row>
    <row r="584" spans="1:3">
      <c r="A584" s="9">
        <v>20.824999999999999</v>
      </c>
      <c r="B584" s="9">
        <v>12419750</v>
      </c>
      <c r="C584" s="10">
        <f t="shared" si="9"/>
        <v>20825000</v>
      </c>
    </row>
    <row r="585" spans="1:3">
      <c r="A585" s="9">
        <v>20.875</v>
      </c>
      <c r="B585" s="9">
        <v>15049090</v>
      </c>
      <c r="C585" s="10">
        <f t="shared" si="9"/>
        <v>20875000</v>
      </c>
    </row>
    <row r="586" spans="1:3">
      <c r="A586" s="9">
        <v>20.925000000000001</v>
      </c>
      <c r="B586" s="9">
        <v>6336862</v>
      </c>
      <c r="C586" s="10">
        <f t="shared" si="9"/>
        <v>20925000</v>
      </c>
    </row>
    <row r="587" spans="1:3">
      <c r="A587" s="9">
        <v>20.975000000000001</v>
      </c>
      <c r="B587" s="9">
        <v>6667422</v>
      </c>
      <c r="C587" s="10">
        <f t="shared" si="9"/>
        <v>20975000</v>
      </c>
    </row>
    <row r="588" spans="1:3">
      <c r="A588" s="9">
        <v>21.024999999999999</v>
      </c>
      <c r="B588" s="9">
        <v>11121250</v>
      </c>
      <c r="C588" s="10">
        <f t="shared" si="9"/>
        <v>21025000</v>
      </c>
    </row>
    <row r="589" spans="1:3">
      <c r="A589" s="9">
        <v>21.074999999999999</v>
      </c>
      <c r="B589" s="9">
        <v>6836274</v>
      </c>
      <c r="C589" s="10">
        <f t="shared" si="9"/>
        <v>21075000</v>
      </c>
    </row>
    <row r="590" spans="1:3">
      <c r="A590" s="9">
        <v>21.125</v>
      </c>
      <c r="B590" s="9">
        <v>9158139</v>
      </c>
      <c r="C590" s="10">
        <f t="shared" si="9"/>
        <v>21125000</v>
      </c>
    </row>
    <row r="591" spans="1:3">
      <c r="A591" s="9">
        <v>21.175000000000001</v>
      </c>
      <c r="B591" s="9">
        <v>4843504</v>
      </c>
      <c r="C591" s="10">
        <f t="shared" si="9"/>
        <v>21175000</v>
      </c>
    </row>
    <row r="592" spans="1:3">
      <c r="A592" s="9">
        <v>21.225000000000001</v>
      </c>
      <c r="B592" s="9">
        <v>5543177</v>
      </c>
      <c r="C592" s="10">
        <f t="shared" si="9"/>
        <v>21225000</v>
      </c>
    </row>
    <row r="593" spans="1:3">
      <c r="A593" s="9">
        <v>21.274999999999999</v>
      </c>
      <c r="B593" s="9">
        <v>5236076</v>
      </c>
      <c r="C593" s="10">
        <f t="shared" si="9"/>
        <v>21275000</v>
      </c>
    </row>
    <row r="594" spans="1:3">
      <c r="A594" s="9">
        <v>21.324999999999999</v>
      </c>
      <c r="B594" s="9">
        <v>6336561</v>
      </c>
      <c r="C594" s="10">
        <f t="shared" si="9"/>
        <v>21325000</v>
      </c>
    </row>
    <row r="595" spans="1:3">
      <c r="A595" s="9">
        <v>21.375</v>
      </c>
      <c r="B595" s="9">
        <v>5890851</v>
      </c>
      <c r="C595" s="10">
        <f t="shared" si="9"/>
        <v>21375000</v>
      </c>
    </row>
    <row r="596" spans="1:3">
      <c r="A596" s="9">
        <v>21.425000000000001</v>
      </c>
      <c r="B596" s="9">
        <v>17648490</v>
      </c>
      <c r="C596" s="10">
        <f t="shared" si="9"/>
        <v>21425000</v>
      </c>
    </row>
    <row r="597" spans="1:3">
      <c r="A597" s="9">
        <v>21.475000000000001</v>
      </c>
      <c r="B597" s="9">
        <v>10882860</v>
      </c>
      <c r="C597" s="10">
        <f t="shared" si="9"/>
        <v>21475000</v>
      </c>
    </row>
    <row r="598" spans="1:3">
      <c r="A598" s="9">
        <v>21.524999999999999</v>
      </c>
      <c r="B598" s="9">
        <v>20659390</v>
      </c>
      <c r="C598" s="10">
        <f t="shared" si="9"/>
        <v>21525000</v>
      </c>
    </row>
    <row r="599" spans="1:3">
      <c r="A599" s="9">
        <v>21.574999999999999</v>
      </c>
      <c r="B599" s="9">
        <v>15484580</v>
      </c>
      <c r="C599" s="10">
        <f t="shared" si="9"/>
        <v>21575000</v>
      </c>
    </row>
    <row r="600" spans="1:3">
      <c r="A600" s="9">
        <v>21.625</v>
      </c>
      <c r="B600" s="9">
        <v>13485940</v>
      </c>
      <c r="C600" s="10">
        <f t="shared" si="9"/>
        <v>21625000</v>
      </c>
    </row>
    <row r="601" spans="1:3">
      <c r="A601" s="9">
        <v>21.675000000000001</v>
      </c>
      <c r="B601" s="9">
        <v>4410119</v>
      </c>
      <c r="C601" s="10">
        <f t="shared" si="9"/>
        <v>21675000</v>
      </c>
    </row>
    <row r="602" spans="1:3">
      <c r="A602" s="9">
        <v>21.725000000000001</v>
      </c>
      <c r="B602" s="9">
        <v>7589919</v>
      </c>
      <c r="C602" s="10">
        <f t="shared" si="9"/>
        <v>21725000</v>
      </c>
    </row>
    <row r="603" spans="1:3">
      <c r="A603" s="9">
        <v>21.774999999999999</v>
      </c>
      <c r="B603" s="9">
        <v>6871898</v>
      </c>
      <c r="C603" s="10">
        <f t="shared" si="9"/>
        <v>21775000</v>
      </c>
    </row>
    <row r="604" spans="1:3">
      <c r="A604" s="9">
        <v>21.824999999999999</v>
      </c>
      <c r="B604" s="9">
        <v>3490043</v>
      </c>
      <c r="C604" s="10">
        <f t="shared" si="9"/>
        <v>21825000</v>
      </c>
    </row>
    <row r="605" spans="1:3">
      <c r="A605" s="9">
        <v>21.875</v>
      </c>
      <c r="B605" s="9">
        <v>11510800</v>
      </c>
      <c r="C605" s="10">
        <f t="shared" si="9"/>
        <v>21875000</v>
      </c>
    </row>
    <row r="606" spans="1:3">
      <c r="A606" s="9">
        <v>21.925000000000001</v>
      </c>
      <c r="B606" s="9">
        <v>13037140</v>
      </c>
      <c r="C606" s="10">
        <f t="shared" si="9"/>
        <v>21925000</v>
      </c>
    </row>
    <row r="607" spans="1:3">
      <c r="A607" s="9">
        <v>21.975000000000001</v>
      </c>
      <c r="B607" s="9">
        <v>9589100</v>
      </c>
      <c r="C607" s="10">
        <f t="shared" si="9"/>
        <v>21975000</v>
      </c>
    </row>
    <row r="608" spans="1:3">
      <c r="A608" s="9">
        <v>22.024999999999999</v>
      </c>
      <c r="B608" s="9">
        <v>5528276</v>
      </c>
      <c r="C608" s="10">
        <f t="shared" si="9"/>
        <v>22025000</v>
      </c>
    </row>
    <row r="609" spans="1:3">
      <c r="A609" s="9">
        <v>22.074999999999999</v>
      </c>
      <c r="B609" s="9">
        <v>8419858</v>
      </c>
      <c r="C609" s="10">
        <f t="shared" si="9"/>
        <v>22075000</v>
      </c>
    </row>
    <row r="610" spans="1:3">
      <c r="A610" s="9">
        <v>22.125</v>
      </c>
      <c r="B610" s="9">
        <v>2854684</v>
      </c>
      <c r="C610" s="10">
        <f t="shared" si="9"/>
        <v>22125000</v>
      </c>
    </row>
    <row r="611" spans="1:3">
      <c r="A611" s="9">
        <v>22.175000000000001</v>
      </c>
      <c r="B611" s="9">
        <v>14454270</v>
      </c>
      <c r="C611" s="10">
        <f t="shared" si="9"/>
        <v>22175000</v>
      </c>
    </row>
    <row r="612" spans="1:3">
      <c r="A612" s="9">
        <v>22.225000000000001</v>
      </c>
      <c r="B612" s="9">
        <v>7677528</v>
      </c>
      <c r="C612" s="10">
        <f t="shared" si="9"/>
        <v>22225000</v>
      </c>
    </row>
    <row r="613" spans="1:3">
      <c r="A613" s="9">
        <v>22.274999999999999</v>
      </c>
      <c r="B613" s="9">
        <v>16455790</v>
      </c>
      <c r="C613" s="10">
        <f t="shared" si="9"/>
        <v>22275000</v>
      </c>
    </row>
    <row r="614" spans="1:3">
      <c r="A614" s="9">
        <v>22.324999999999999</v>
      </c>
      <c r="B614" s="9">
        <v>6167717</v>
      </c>
      <c r="C614" s="10">
        <f t="shared" si="9"/>
        <v>22325000</v>
      </c>
    </row>
    <row r="615" spans="1:3">
      <c r="A615" s="9">
        <v>22.375</v>
      </c>
      <c r="B615" s="9">
        <v>5931435</v>
      </c>
      <c r="C615" s="10">
        <f t="shared" si="9"/>
        <v>22375000</v>
      </c>
    </row>
    <row r="616" spans="1:3">
      <c r="A616" s="9">
        <v>22.425000000000001</v>
      </c>
      <c r="B616" s="9">
        <v>6428383</v>
      </c>
      <c r="C616" s="10">
        <f t="shared" si="9"/>
        <v>22425000</v>
      </c>
    </row>
    <row r="617" spans="1:3">
      <c r="A617" s="9">
        <v>22.475000000000001</v>
      </c>
      <c r="B617" s="9">
        <v>3490910</v>
      </c>
      <c r="C617" s="10">
        <f t="shared" si="9"/>
        <v>22475000</v>
      </c>
    </row>
    <row r="618" spans="1:3">
      <c r="A618" s="9">
        <v>22.524999999999999</v>
      </c>
      <c r="B618" s="9">
        <v>1585559</v>
      </c>
      <c r="C618" s="10">
        <f t="shared" si="9"/>
        <v>22525000</v>
      </c>
    </row>
    <row r="619" spans="1:3">
      <c r="A619" s="9">
        <v>22.574999999999999</v>
      </c>
      <c r="B619" s="9">
        <v>2613689</v>
      </c>
      <c r="C619" s="10">
        <f t="shared" si="9"/>
        <v>22575000</v>
      </c>
    </row>
    <row r="620" spans="1:3">
      <c r="A620" s="9">
        <v>22.625</v>
      </c>
      <c r="B620" s="9">
        <v>4854808</v>
      </c>
      <c r="C620" s="10">
        <f t="shared" si="9"/>
        <v>22625000</v>
      </c>
    </row>
    <row r="621" spans="1:3">
      <c r="A621" s="9">
        <v>22.675000000000001</v>
      </c>
      <c r="B621" s="9">
        <v>2795699</v>
      </c>
      <c r="C621" s="10">
        <f t="shared" si="9"/>
        <v>22675000</v>
      </c>
    </row>
    <row r="622" spans="1:3">
      <c r="A622" s="9">
        <v>22.725000000000001</v>
      </c>
      <c r="B622" s="9">
        <v>5248313</v>
      </c>
      <c r="C622" s="10">
        <f t="shared" si="9"/>
        <v>22725000</v>
      </c>
    </row>
    <row r="623" spans="1:3">
      <c r="A623" s="9">
        <v>22.774999999999999</v>
      </c>
      <c r="B623" s="9">
        <v>4429347</v>
      </c>
      <c r="C623" s="10">
        <f t="shared" si="9"/>
        <v>22775000</v>
      </c>
    </row>
    <row r="624" spans="1:3">
      <c r="A624" s="9">
        <v>22.824999999999999</v>
      </c>
      <c r="B624" s="9">
        <v>8390902</v>
      </c>
      <c r="C624" s="10">
        <f t="shared" si="9"/>
        <v>22825000</v>
      </c>
    </row>
    <row r="625" spans="1:3">
      <c r="A625" s="9">
        <v>22.875</v>
      </c>
      <c r="B625" s="9">
        <v>5166905</v>
      </c>
      <c r="C625" s="10">
        <f t="shared" si="9"/>
        <v>22875000</v>
      </c>
    </row>
    <row r="626" spans="1:3">
      <c r="A626" s="9">
        <v>22.925000000000001</v>
      </c>
      <c r="B626" s="9">
        <v>2741701</v>
      </c>
      <c r="C626" s="10">
        <f t="shared" si="9"/>
        <v>22925000</v>
      </c>
    </row>
    <row r="627" spans="1:3">
      <c r="A627" s="9">
        <v>22.975000000000001</v>
      </c>
      <c r="B627" s="9">
        <v>2834571</v>
      </c>
      <c r="C627" s="10">
        <f t="shared" si="9"/>
        <v>22975000</v>
      </c>
    </row>
    <row r="628" spans="1:3">
      <c r="A628" s="9">
        <v>23.024999999999999</v>
      </c>
      <c r="B628" s="9">
        <v>4453014</v>
      </c>
      <c r="C628" s="10">
        <f t="shared" si="9"/>
        <v>23025000</v>
      </c>
    </row>
    <row r="629" spans="1:3">
      <c r="A629" s="9">
        <v>23.074999999999999</v>
      </c>
      <c r="B629" s="9">
        <v>3947342</v>
      </c>
      <c r="C629" s="10">
        <f t="shared" si="9"/>
        <v>23075000</v>
      </c>
    </row>
    <row r="630" spans="1:3">
      <c r="A630" s="9">
        <v>23.125</v>
      </c>
      <c r="B630" s="9">
        <v>8018454</v>
      </c>
      <c r="C630" s="10">
        <f t="shared" si="9"/>
        <v>23125000</v>
      </c>
    </row>
    <row r="631" spans="1:3">
      <c r="A631" s="9">
        <v>23.175000000000001</v>
      </c>
      <c r="B631" s="9">
        <v>1594483</v>
      </c>
      <c r="C631" s="10">
        <f t="shared" si="9"/>
        <v>23175000</v>
      </c>
    </row>
    <row r="632" spans="1:3">
      <c r="A632" s="9">
        <v>23.225000000000001</v>
      </c>
      <c r="B632" s="9">
        <v>3563694</v>
      </c>
      <c r="C632" s="10">
        <f t="shared" si="9"/>
        <v>23225000</v>
      </c>
    </row>
    <row r="633" spans="1:3">
      <c r="A633" s="9">
        <v>23.274999999999999</v>
      </c>
      <c r="B633" s="9">
        <v>1228563</v>
      </c>
      <c r="C633" s="10">
        <f t="shared" si="9"/>
        <v>23275000</v>
      </c>
    </row>
    <row r="634" spans="1:3">
      <c r="A634" s="9">
        <v>23.324999999999999</v>
      </c>
      <c r="B634" s="9">
        <v>2791730</v>
      </c>
      <c r="C634" s="10">
        <f t="shared" si="9"/>
        <v>23325000</v>
      </c>
    </row>
    <row r="635" spans="1:3">
      <c r="A635" s="9">
        <v>23.375</v>
      </c>
      <c r="B635" s="9">
        <v>3041016</v>
      </c>
      <c r="C635" s="10">
        <f t="shared" si="9"/>
        <v>23375000</v>
      </c>
    </row>
    <row r="636" spans="1:3">
      <c r="A636" s="9">
        <v>23.425000000000001</v>
      </c>
      <c r="B636" s="9">
        <v>1545268</v>
      </c>
      <c r="C636" s="10">
        <f t="shared" si="9"/>
        <v>23425000</v>
      </c>
    </row>
    <row r="637" spans="1:3">
      <c r="A637" s="9">
        <v>23.475000000000001</v>
      </c>
      <c r="B637" s="9">
        <v>1204627</v>
      </c>
      <c r="C637" s="10">
        <f t="shared" si="9"/>
        <v>23475000</v>
      </c>
    </row>
    <row r="638" spans="1:3">
      <c r="A638" s="9">
        <v>23.524999999999999</v>
      </c>
      <c r="B638" s="9">
        <v>1615489</v>
      </c>
      <c r="C638" s="10">
        <f t="shared" si="9"/>
        <v>23525000</v>
      </c>
    </row>
    <row r="639" spans="1:3">
      <c r="A639" s="9">
        <v>23.574999999999999</v>
      </c>
      <c r="B639" s="9">
        <v>3169940</v>
      </c>
      <c r="C639" s="10">
        <f t="shared" si="9"/>
        <v>23575000</v>
      </c>
    </row>
    <row r="640" spans="1:3">
      <c r="A640" s="9">
        <v>23.625</v>
      </c>
      <c r="B640" s="9">
        <v>1552666</v>
      </c>
      <c r="C640" s="10">
        <f t="shared" si="9"/>
        <v>23625000</v>
      </c>
    </row>
    <row r="641" spans="1:3">
      <c r="A641" s="9">
        <v>23.675000000000001</v>
      </c>
      <c r="B641" s="9">
        <v>3411504</v>
      </c>
      <c r="C641" s="10">
        <f t="shared" si="9"/>
        <v>23675000</v>
      </c>
    </row>
    <row r="642" spans="1:3">
      <c r="A642" s="9">
        <v>23.725000000000001</v>
      </c>
      <c r="B642" s="9">
        <v>1989155</v>
      </c>
      <c r="C642" s="10">
        <f t="shared" si="9"/>
        <v>23725000</v>
      </c>
    </row>
    <row r="643" spans="1:3">
      <c r="A643" s="9">
        <v>23.774999999999999</v>
      </c>
      <c r="B643" s="9">
        <v>3121881</v>
      </c>
      <c r="C643" s="10">
        <f t="shared" ref="C643:C706" si="10">A643*10^6</f>
        <v>23775000</v>
      </c>
    </row>
    <row r="644" spans="1:3">
      <c r="A644" s="9">
        <v>23.824999999999999</v>
      </c>
      <c r="B644" s="9">
        <v>3222685</v>
      </c>
      <c r="C644" s="10">
        <f t="shared" si="10"/>
        <v>23825000</v>
      </c>
    </row>
    <row r="645" spans="1:3">
      <c r="A645" s="9">
        <v>23.875</v>
      </c>
      <c r="B645" s="9">
        <v>12303210</v>
      </c>
      <c r="C645" s="10">
        <f t="shared" si="10"/>
        <v>23875000</v>
      </c>
    </row>
    <row r="646" spans="1:3">
      <c r="A646" s="9">
        <v>23.925000000000001</v>
      </c>
      <c r="B646" s="9">
        <v>7192678</v>
      </c>
      <c r="C646" s="10">
        <f t="shared" si="10"/>
        <v>23925000</v>
      </c>
    </row>
    <row r="647" spans="1:3">
      <c r="A647" s="9">
        <v>23.975000000000001</v>
      </c>
      <c r="B647" s="9">
        <v>830915.5</v>
      </c>
      <c r="C647" s="10">
        <f t="shared" si="10"/>
        <v>23975000</v>
      </c>
    </row>
    <row r="648" spans="1:3">
      <c r="A648" s="9">
        <v>24.024999999999999</v>
      </c>
      <c r="B648" s="9">
        <v>873377</v>
      </c>
      <c r="C648" s="10">
        <f t="shared" si="10"/>
        <v>24025000</v>
      </c>
    </row>
    <row r="649" spans="1:3">
      <c r="A649" s="9">
        <v>24.074999999999999</v>
      </c>
      <c r="B649" s="9">
        <v>1620805</v>
      </c>
      <c r="C649" s="10">
        <f t="shared" si="10"/>
        <v>24075000</v>
      </c>
    </row>
    <row r="650" spans="1:3">
      <c r="A650" s="9">
        <v>24.125</v>
      </c>
      <c r="B650" s="9">
        <v>6782262</v>
      </c>
      <c r="C650" s="10">
        <f t="shared" si="10"/>
        <v>24125000</v>
      </c>
    </row>
    <row r="651" spans="1:3">
      <c r="A651" s="9">
        <v>24.175000000000001</v>
      </c>
      <c r="B651" s="9">
        <v>3220663</v>
      </c>
      <c r="C651" s="10">
        <f t="shared" si="10"/>
        <v>24175000</v>
      </c>
    </row>
    <row r="652" spans="1:3">
      <c r="A652" s="9">
        <v>24.225000000000001</v>
      </c>
      <c r="B652" s="9">
        <v>1598751</v>
      </c>
      <c r="C652" s="10">
        <f t="shared" si="10"/>
        <v>24225000</v>
      </c>
    </row>
    <row r="653" spans="1:3">
      <c r="A653" s="9">
        <v>24.274999999999999</v>
      </c>
      <c r="B653" s="9">
        <v>2459661</v>
      </c>
      <c r="C653" s="10">
        <f t="shared" si="10"/>
        <v>24275000</v>
      </c>
    </row>
    <row r="654" spans="1:3">
      <c r="A654" s="9">
        <v>24.324999999999999</v>
      </c>
      <c r="B654" s="9">
        <v>2806794</v>
      </c>
      <c r="C654" s="10">
        <f t="shared" si="10"/>
        <v>24325000</v>
      </c>
    </row>
    <row r="655" spans="1:3">
      <c r="A655" s="9">
        <v>24.375</v>
      </c>
      <c r="B655" s="9">
        <v>2010100</v>
      </c>
      <c r="C655" s="10">
        <f t="shared" si="10"/>
        <v>24375000</v>
      </c>
    </row>
    <row r="656" spans="1:3">
      <c r="A656" s="9">
        <v>24.425000000000001</v>
      </c>
      <c r="B656" s="9">
        <v>2013707</v>
      </c>
      <c r="C656" s="10">
        <f t="shared" si="10"/>
        <v>24425000</v>
      </c>
    </row>
    <row r="657" spans="1:3">
      <c r="A657" s="9">
        <v>24.475000000000001</v>
      </c>
      <c r="B657" s="9">
        <v>14060800</v>
      </c>
      <c r="C657" s="10">
        <f t="shared" si="10"/>
        <v>24475000</v>
      </c>
    </row>
    <row r="658" spans="1:3">
      <c r="A658" s="9">
        <v>24.524999999999999</v>
      </c>
      <c r="B658" s="9">
        <v>1566817</v>
      </c>
      <c r="C658" s="10">
        <f t="shared" si="10"/>
        <v>24525000</v>
      </c>
    </row>
    <row r="659" spans="1:3">
      <c r="A659" s="9">
        <v>24.574999999999999</v>
      </c>
      <c r="B659" s="9">
        <v>3160687</v>
      </c>
      <c r="C659" s="10">
        <f t="shared" si="10"/>
        <v>24575000</v>
      </c>
    </row>
    <row r="660" spans="1:3">
      <c r="A660" s="9">
        <v>24.625</v>
      </c>
      <c r="B660" s="9">
        <v>8343877</v>
      </c>
      <c r="C660" s="10">
        <f t="shared" si="10"/>
        <v>24625000</v>
      </c>
    </row>
    <row r="661" spans="1:3">
      <c r="A661" s="9">
        <v>24.675000000000001</v>
      </c>
      <c r="B661" s="9">
        <v>1222335</v>
      </c>
      <c r="C661" s="10">
        <f t="shared" si="10"/>
        <v>24675000</v>
      </c>
    </row>
    <row r="662" spans="1:3">
      <c r="A662" s="9">
        <v>24.725000000000001</v>
      </c>
      <c r="B662" s="9">
        <v>792090.1</v>
      </c>
      <c r="C662" s="10">
        <f t="shared" si="10"/>
        <v>24725000</v>
      </c>
    </row>
    <row r="663" spans="1:3">
      <c r="A663" s="9">
        <v>24.774999999999999</v>
      </c>
      <c r="B663" s="9">
        <v>4085284</v>
      </c>
      <c r="C663" s="10">
        <f t="shared" si="10"/>
        <v>24775000</v>
      </c>
    </row>
    <row r="664" spans="1:3">
      <c r="A664" s="9">
        <v>24.824999999999999</v>
      </c>
      <c r="B664" s="9">
        <v>401140.1</v>
      </c>
      <c r="C664" s="10">
        <f t="shared" si="10"/>
        <v>24825000</v>
      </c>
    </row>
    <row r="665" spans="1:3">
      <c r="A665" s="9">
        <v>24.875</v>
      </c>
      <c r="B665" s="9">
        <v>546980.80000000005</v>
      </c>
      <c r="C665" s="10">
        <f t="shared" si="10"/>
        <v>24875000</v>
      </c>
    </row>
    <row r="666" spans="1:3">
      <c r="A666" s="9">
        <v>24.925000000000001</v>
      </c>
      <c r="B666" s="9">
        <v>804286.8</v>
      </c>
      <c r="C666" s="10">
        <f t="shared" si="10"/>
        <v>24925000</v>
      </c>
    </row>
    <row r="667" spans="1:3">
      <c r="A667" s="9">
        <v>24.975000000000001</v>
      </c>
      <c r="B667" s="9">
        <v>960484.5</v>
      </c>
      <c r="C667" s="10">
        <f t="shared" si="10"/>
        <v>24975000</v>
      </c>
    </row>
    <row r="668" spans="1:3">
      <c r="A668" s="9">
        <v>25.024999999999999</v>
      </c>
      <c r="B668" s="9">
        <v>2839773</v>
      </c>
      <c r="C668" s="10">
        <f t="shared" si="10"/>
        <v>25025000</v>
      </c>
    </row>
    <row r="669" spans="1:3">
      <c r="A669" s="9">
        <v>25.074999999999999</v>
      </c>
      <c r="B669" s="9">
        <v>6785163</v>
      </c>
      <c r="C669" s="10">
        <f t="shared" si="10"/>
        <v>25075000</v>
      </c>
    </row>
    <row r="670" spans="1:3">
      <c r="A670" s="9">
        <v>25.125</v>
      </c>
      <c r="B670" s="9">
        <v>1997411</v>
      </c>
      <c r="C670" s="10">
        <f t="shared" si="10"/>
        <v>25125000</v>
      </c>
    </row>
    <row r="671" spans="1:3">
      <c r="A671" s="9">
        <v>25.175000000000001</v>
      </c>
      <c r="B671" s="9">
        <v>2726422</v>
      </c>
      <c r="C671" s="10">
        <f t="shared" si="10"/>
        <v>25175000</v>
      </c>
    </row>
    <row r="672" spans="1:3">
      <c r="A672" s="9">
        <v>25.225000000000001</v>
      </c>
      <c r="B672" s="9">
        <v>777932.2</v>
      </c>
      <c r="C672" s="10">
        <f t="shared" si="10"/>
        <v>25225000</v>
      </c>
    </row>
    <row r="673" spans="1:3">
      <c r="A673" s="9">
        <v>25.274999999999999</v>
      </c>
      <c r="B673" s="9">
        <v>5992745</v>
      </c>
      <c r="C673" s="10">
        <f t="shared" si="10"/>
        <v>25275000</v>
      </c>
    </row>
    <row r="674" spans="1:3">
      <c r="A674" s="9">
        <v>25.324999999999999</v>
      </c>
      <c r="B674" s="9">
        <v>2350391</v>
      </c>
      <c r="C674" s="10">
        <f t="shared" si="10"/>
        <v>25325000</v>
      </c>
    </row>
    <row r="675" spans="1:3">
      <c r="A675" s="9">
        <v>25.375</v>
      </c>
      <c r="B675" s="9">
        <v>887970.9</v>
      </c>
      <c r="C675" s="10">
        <f t="shared" si="10"/>
        <v>25375000</v>
      </c>
    </row>
    <row r="676" spans="1:3">
      <c r="A676" s="9">
        <v>25.425000000000001</v>
      </c>
      <c r="B676" s="9">
        <v>400399.6</v>
      </c>
      <c r="C676" s="10">
        <f t="shared" si="10"/>
        <v>25425000</v>
      </c>
    </row>
    <row r="677" spans="1:3">
      <c r="A677" s="9">
        <v>25.475000000000001</v>
      </c>
      <c r="B677" s="9">
        <v>2738262</v>
      </c>
      <c r="C677" s="10">
        <f t="shared" si="10"/>
        <v>25475000</v>
      </c>
    </row>
    <row r="678" spans="1:3">
      <c r="A678" s="9">
        <v>25.524999999999999</v>
      </c>
      <c r="B678" s="9">
        <v>1964945</v>
      </c>
      <c r="C678" s="10">
        <f t="shared" si="10"/>
        <v>25525000</v>
      </c>
    </row>
    <row r="679" spans="1:3">
      <c r="A679" s="9">
        <v>25.574999999999999</v>
      </c>
      <c r="B679" s="9">
        <v>401475.5</v>
      </c>
      <c r="C679" s="10">
        <f t="shared" si="10"/>
        <v>25575000</v>
      </c>
    </row>
    <row r="680" spans="1:3">
      <c r="A680" s="9">
        <v>25.625</v>
      </c>
      <c r="B680" s="9">
        <v>772671.7</v>
      </c>
      <c r="C680" s="10">
        <f t="shared" si="10"/>
        <v>25625000</v>
      </c>
    </row>
    <row r="681" spans="1:3">
      <c r="A681" s="9">
        <v>25.675000000000001</v>
      </c>
      <c r="B681" s="9">
        <v>6847057</v>
      </c>
      <c r="C681" s="10">
        <f t="shared" si="10"/>
        <v>25675000</v>
      </c>
    </row>
    <row r="682" spans="1:3">
      <c r="A682" s="9">
        <v>25.725000000000001</v>
      </c>
      <c r="B682" s="9">
        <v>1577095</v>
      </c>
      <c r="C682" s="10">
        <f t="shared" si="10"/>
        <v>25725000</v>
      </c>
    </row>
    <row r="683" spans="1:3">
      <c r="A683" s="9">
        <v>25.774999999999999</v>
      </c>
      <c r="B683" s="9">
        <v>2395830</v>
      </c>
      <c r="C683" s="10">
        <f t="shared" si="10"/>
        <v>25775000</v>
      </c>
    </row>
    <row r="684" spans="1:3">
      <c r="A684" s="9">
        <v>25.824999999999999</v>
      </c>
      <c r="B684" s="9">
        <v>777586.9</v>
      </c>
      <c r="C684" s="10">
        <f t="shared" si="10"/>
        <v>25825000</v>
      </c>
    </row>
    <row r="685" spans="1:3">
      <c r="A685" s="9">
        <v>25.875</v>
      </c>
      <c r="B685" s="9">
        <v>2421779</v>
      </c>
      <c r="C685" s="10">
        <f t="shared" si="10"/>
        <v>25875000</v>
      </c>
    </row>
    <row r="686" spans="1:3">
      <c r="A686" s="9">
        <v>25.925000000000001</v>
      </c>
      <c r="B686" s="9">
        <v>402524</v>
      </c>
      <c r="C686" s="10">
        <f t="shared" si="10"/>
        <v>25925000</v>
      </c>
    </row>
    <row r="687" spans="1:3">
      <c r="A687" s="9">
        <v>25.975000000000001</v>
      </c>
      <c r="B687" s="9">
        <v>7937331</v>
      </c>
      <c r="C687" s="10">
        <f t="shared" si="10"/>
        <v>25975000</v>
      </c>
    </row>
    <row r="688" spans="1:3">
      <c r="A688" s="9">
        <v>26.024999999999999</v>
      </c>
      <c r="B688" s="9">
        <v>429460.8</v>
      </c>
      <c r="C688" s="10">
        <f t="shared" si="10"/>
        <v>26025000</v>
      </c>
    </row>
    <row r="689" spans="1:3">
      <c r="A689" s="9">
        <v>26.074999999999999</v>
      </c>
      <c r="B689" s="9">
        <v>424649.7</v>
      </c>
      <c r="C689" s="10">
        <f t="shared" si="10"/>
        <v>26075000</v>
      </c>
    </row>
    <row r="690" spans="1:3">
      <c r="A690" s="9">
        <v>26.125</v>
      </c>
      <c r="B690" s="9">
        <v>1228423</v>
      </c>
      <c r="C690" s="10">
        <f t="shared" si="10"/>
        <v>26125000</v>
      </c>
    </row>
    <row r="691" spans="1:3">
      <c r="A691" s="9">
        <v>26.175000000000001</v>
      </c>
      <c r="B691" s="9">
        <v>3174298</v>
      </c>
      <c r="C691" s="10">
        <f t="shared" si="10"/>
        <v>26175000</v>
      </c>
    </row>
    <row r="692" spans="1:3">
      <c r="A692" s="9">
        <v>26.225000000000001</v>
      </c>
      <c r="B692" s="9">
        <v>1980683</v>
      </c>
      <c r="C692" s="10">
        <f t="shared" si="10"/>
        <v>26225000</v>
      </c>
    </row>
    <row r="693" spans="1:3">
      <c r="A693" s="9">
        <v>26.274999999999999</v>
      </c>
      <c r="B693" s="9">
        <v>770388</v>
      </c>
      <c r="C693" s="10">
        <f t="shared" si="10"/>
        <v>26275000</v>
      </c>
    </row>
    <row r="694" spans="1:3">
      <c r="A694" s="9">
        <v>26.324999999999999</v>
      </c>
      <c r="B694" s="9">
        <v>765152.6</v>
      </c>
      <c r="C694" s="10">
        <f t="shared" si="10"/>
        <v>26325000</v>
      </c>
    </row>
    <row r="695" spans="1:3">
      <c r="A695" s="9">
        <v>26.375</v>
      </c>
      <c r="B695" s="9">
        <v>0</v>
      </c>
      <c r="C695" s="10">
        <f t="shared" si="10"/>
        <v>26375000</v>
      </c>
    </row>
    <row r="696" spans="1:3">
      <c r="A696" s="9">
        <v>26.425000000000001</v>
      </c>
      <c r="B696" s="9">
        <v>0</v>
      </c>
      <c r="C696" s="10">
        <f t="shared" si="10"/>
        <v>26425000</v>
      </c>
    </row>
    <row r="697" spans="1:3">
      <c r="A697" s="9">
        <v>26.475000000000001</v>
      </c>
      <c r="B697" s="9">
        <v>1190077</v>
      </c>
      <c r="C697" s="10">
        <f t="shared" si="10"/>
        <v>26475000</v>
      </c>
    </row>
    <row r="698" spans="1:3">
      <c r="A698" s="9">
        <v>26.524999999999999</v>
      </c>
      <c r="B698" s="9">
        <v>674139.4</v>
      </c>
      <c r="C698" s="10">
        <f t="shared" si="10"/>
        <v>26525000</v>
      </c>
    </row>
    <row r="699" spans="1:3">
      <c r="A699" s="9">
        <v>26.574999999999999</v>
      </c>
      <c r="B699" s="9">
        <v>1059948</v>
      </c>
      <c r="C699" s="10">
        <f t="shared" si="10"/>
        <v>26575000</v>
      </c>
    </row>
    <row r="700" spans="1:3">
      <c r="A700" s="9">
        <v>26.625</v>
      </c>
      <c r="B700" s="9">
        <v>404585.6</v>
      </c>
      <c r="C700" s="10">
        <f t="shared" si="10"/>
        <v>26625000</v>
      </c>
    </row>
    <row r="701" spans="1:3">
      <c r="A701" s="9">
        <v>26.675000000000001</v>
      </c>
      <c r="B701" s="9">
        <v>401599.9</v>
      </c>
      <c r="C701" s="10">
        <f t="shared" si="10"/>
        <v>26675000</v>
      </c>
    </row>
    <row r="702" spans="1:3">
      <c r="A702" s="9">
        <v>26.725000000000001</v>
      </c>
      <c r="B702" s="9">
        <v>1172935</v>
      </c>
      <c r="C702" s="10">
        <f t="shared" si="10"/>
        <v>26725000</v>
      </c>
    </row>
    <row r="703" spans="1:3">
      <c r="A703" s="9">
        <v>26.774999999999999</v>
      </c>
      <c r="B703" s="9">
        <v>0</v>
      </c>
      <c r="C703" s="10">
        <f t="shared" si="10"/>
        <v>26775000</v>
      </c>
    </row>
    <row r="704" spans="1:3">
      <c r="A704" s="9">
        <v>26.824999999999999</v>
      </c>
      <c r="B704" s="9">
        <v>1201331</v>
      </c>
      <c r="C704" s="10">
        <f t="shared" si="10"/>
        <v>26825000</v>
      </c>
    </row>
    <row r="705" spans="1:3">
      <c r="A705" s="9">
        <v>26.875</v>
      </c>
      <c r="B705" s="9">
        <v>1196186</v>
      </c>
      <c r="C705" s="10">
        <f t="shared" si="10"/>
        <v>26875000</v>
      </c>
    </row>
    <row r="706" spans="1:3">
      <c r="A706" s="9">
        <v>26.925000000000001</v>
      </c>
      <c r="B706" s="9">
        <v>0</v>
      </c>
      <c r="C706" s="10">
        <f t="shared" si="10"/>
        <v>26925000</v>
      </c>
    </row>
    <row r="707" spans="1:3">
      <c r="A707" s="9">
        <v>26.975000000000001</v>
      </c>
      <c r="B707" s="9">
        <v>786172.5</v>
      </c>
      <c r="C707" s="10">
        <f t="shared" ref="C707:C767" si="11">A707*10^6</f>
        <v>26975000</v>
      </c>
    </row>
    <row r="708" spans="1:3">
      <c r="A708" s="9">
        <v>27.024999999999999</v>
      </c>
      <c r="B708" s="9">
        <v>712460.6</v>
      </c>
      <c r="C708" s="10">
        <f t="shared" si="11"/>
        <v>27025000</v>
      </c>
    </row>
    <row r="709" spans="1:3">
      <c r="A709" s="9">
        <v>27.074999999999999</v>
      </c>
      <c r="B709" s="9">
        <v>407882.4</v>
      </c>
      <c r="C709" s="10">
        <f t="shared" si="11"/>
        <v>27075000</v>
      </c>
    </row>
    <row r="710" spans="1:3">
      <c r="A710" s="9">
        <v>27.125</v>
      </c>
      <c r="B710" s="9">
        <v>1544162</v>
      </c>
      <c r="C710" s="10">
        <f t="shared" si="11"/>
        <v>27125000</v>
      </c>
    </row>
    <row r="711" spans="1:3">
      <c r="A711" s="9">
        <v>27.175000000000001</v>
      </c>
      <c r="B711" s="9">
        <v>1196532</v>
      </c>
      <c r="C711" s="10">
        <f t="shared" si="11"/>
        <v>27175000</v>
      </c>
    </row>
    <row r="712" spans="1:3">
      <c r="A712" s="9">
        <v>27.225000000000001</v>
      </c>
      <c r="B712" s="9">
        <v>768435.7</v>
      </c>
      <c r="C712" s="10">
        <f t="shared" si="11"/>
        <v>27225000</v>
      </c>
    </row>
    <row r="713" spans="1:3">
      <c r="A713" s="9">
        <v>27.274999999999999</v>
      </c>
      <c r="B713" s="9">
        <v>413374</v>
      </c>
      <c r="C713" s="10">
        <f t="shared" si="11"/>
        <v>27275000</v>
      </c>
    </row>
    <row r="714" spans="1:3">
      <c r="A714" s="9">
        <v>27.324999999999999</v>
      </c>
      <c r="B714" s="9">
        <v>422417</v>
      </c>
      <c r="C714" s="10">
        <f t="shared" si="11"/>
        <v>27325000</v>
      </c>
    </row>
    <row r="715" spans="1:3">
      <c r="A715" s="9">
        <v>27.375</v>
      </c>
      <c r="B715" s="9">
        <v>788712.3</v>
      </c>
      <c r="C715" s="10">
        <f t="shared" si="11"/>
        <v>27375000</v>
      </c>
    </row>
    <row r="716" spans="1:3">
      <c r="A716" s="9">
        <v>27.425000000000001</v>
      </c>
      <c r="B716" s="9">
        <v>788069.6</v>
      </c>
      <c r="C716" s="10">
        <f t="shared" si="11"/>
        <v>27425000</v>
      </c>
    </row>
    <row r="717" spans="1:3">
      <c r="A717" s="9">
        <v>27.475000000000001</v>
      </c>
      <c r="B717" s="9">
        <v>904196.4</v>
      </c>
      <c r="C717" s="10">
        <f t="shared" si="11"/>
        <v>27475000</v>
      </c>
    </row>
    <row r="718" spans="1:3">
      <c r="A718" s="9">
        <v>27.524999999999999</v>
      </c>
      <c r="B718" s="9">
        <v>792277.6</v>
      </c>
      <c r="C718" s="10">
        <f t="shared" si="11"/>
        <v>27525000</v>
      </c>
    </row>
    <row r="719" spans="1:3">
      <c r="A719" s="9">
        <v>27.574999999999999</v>
      </c>
      <c r="B719" s="9">
        <v>27351.82</v>
      </c>
      <c r="C719" s="10">
        <f t="shared" si="11"/>
        <v>27575000</v>
      </c>
    </row>
    <row r="720" spans="1:3">
      <c r="A720" s="9">
        <v>27.625</v>
      </c>
      <c r="B720" s="9">
        <v>0</v>
      </c>
      <c r="C720" s="10">
        <f t="shared" si="11"/>
        <v>27625000</v>
      </c>
    </row>
    <row r="721" spans="1:3">
      <c r="A721" s="9">
        <v>27.675000000000001</v>
      </c>
      <c r="B721" s="9">
        <v>1657208</v>
      </c>
      <c r="C721" s="10">
        <f t="shared" si="11"/>
        <v>27675000</v>
      </c>
    </row>
    <row r="722" spans="1:3">
      <c r="A722" s="9">
        <v>27.725000000000001</v>
      </c>
      <c r="B722" s="9">
        <v>0</v>
      </c>
      <c r="C722" s="10">
        <f t="shared" si="11"/>
        <v>27725000</v>
      </c>
    </row>
    <row r="723" spans="1:3">
      <c r="A723" s="9">
        <v>27.774999999999999</v>
      </c>
      <c r="B723" s="9">
        <v>409109.9</v>
      </c>
      <c r="C723" s="10">
        <f t="shared" si="11"/>
        <v>27775000</v>
      </c>
    </row>
    <row r="724" spans="1:3">
      <c r="A724" s="9">
        <v>27.824999999999999</v>
      </c>
      <c r="B724" s="9">
        <v>783802.9</v>
      </c>
      <c r="C724" s="10">
        <f t="shared" si="11"/>
        <v>27825000</v>
      </c>
    </row>
    <row r="725" spans="1:3">
      <c r="A725" s="9">
        <v>27.875</v>
      </c>
      <c r="B725" s="9">
        <v>604432.30000000005</v>
      </c>
      <c r="C725" s="10">
        <f t="shared" si="11"/>
        <v>27875000</v>
      </c>
    </row>
    <row r="726" spans="1:3">
      <c r="A726" s="9">
        <v>27.925000000000001</v>
      </c>
      <c r="B726" s="9">
        <v>0</v>
      </c>
      <c r="C726" s="10">
        <f t="shared" si="11"/>
        <v>27925000</v>
      </c>
    </row>
    <row r="727" spans="1:3">
      <c r="A727" s="9">
        <v>27.975000000000001</v>
      </c>
      <c r="B727" s="9">
        <v>0</v>
      </c>
      <c r="C727" s="10">
        <f t="shared" si="11"/>
        <v>27975000</v>
      </c>
    </row>
    <row r="728" spans="1:3">
      <c r="A728" s="9">
        <v>28.024999999999999</v>
      </c>
      <c r="B728" s="9">
        <v>792966.3</v>
      </c>
      <c r="C728" s="10">
        <f t="shared" si="11"/>
        <v>28025000</v>
      </c>
    </row>
    <row r="729" spans="1:3">
      <c r="A729" s="9">
        <v>28.074999999999999</v>
      </c>
      <c r="B729" s="9">
        <v>1574365</v>
      </c>
      <c r="C729" s="10">
        <f t="shared" si="11"/>
        <v>28075000</v>
      </c>
    </row>
    <row r="730" spans="1:3">
      <c r="A730" s="9">
        <v>28.125</v>
      </c>
      <c r="B730" s="9">
        <v>0</v>
      </c>
      <c r="C730" s="10">
        <f t="shared" si="11"/>
        <v>28125000</v>
      </c>
    </row>
    <row r="731" spans="1:3">
      <c r="A731" s="9">
        <v>28.175000000000001</v>
      </c>
      <c r="B731" s="9">
        <v>0</v>
      </c>
      <c r="C731" s="10">
        <f t="shared" si="11"/>
        <v>28175000</v>
      </c>
    </row>
    <row r="732" spans="1:3">
      <c r="A732" s="9">
        <v>28.225000000000001</v>
      </c>
      <c r="B732" s="9">
        <v>0</v>
      </c>
      <c r="C732" s="10">
        <f t="shared" si="11"/>
        <v>28225000</v>
      </c>
    </row>
    <row r="733" spans="1:3">
      <c r="A733" s="9">
        <v>28.274999999999999</v>
      </c>
      <c r="B733" s="9">
        <v>833827.8</v>
      </c>
      <c r="C733" s="10">
        <f t="shared" si="11"/>
        <v>28275000</v>
      </c>
    </row>
    <row r="734" spans="1:3">
      <c r="A734" s="9">
        <v>28.324999999999999</v>
      </c>
      <c r="B734" s="9">
        <v>402457</v>
      </c>
      <c r="C734" s="10">
        <f t="shared" si="11"/>
        <v>28325000</v>
      </c>
    </row>
    <row r="735" spans="1:3">
      <c r="A735" s="9">
        <v>28.375</v>
      </c>
      <c r="B735" s="9">
        <v>0</v>
      </c>
      <c r="C735" s="10">
        <f t="shared" si="11"/>
        <v>28375000</v>
      </c>
    </row>
    <row r="736" spans="1:3">
      <c r="A736" s="9">
        <v>28.425000000000001</v>
      </c>
      <c r="B736" s="9">
        <v>409872.7</v>
      </c>
      <c r="C736" s="10">
        <f t="shared" si="11"/>
        <v>28425000</v>
      </c>
    </row>
    <row r="737" spans="1:3">
      <c r="A737" s="9">
        <v>28.475000000000001</v>
      </c>
      <c r="B737" s="9">
        <v>0</v>
      </c>
      <c r="C737" s="10">
        <f t="shared" si="11"/>
        <v>28475000</v>
      </c>
    </row>
    <row r="738" spans="1:3">
      <c r="A738" s="9">
        <v>28.524999999999999</v>
      </c>
      <c r="B738" s="9">
        <v>407725.4</v>
      </c>
      <c r="C738" s="10">
        <f t="shared" si="11"/>
        <v>28525000</v>
      </c>
    </row>
    <row r="739" spans="1:3">
      <c r="A739" s="9">
        <v>28.574999999999999</v>
      </c>
      <c r="B739" s="9">
        <v>0</v>
      </c>
      <c r="C739" s="10">
        <f t="shared" si="11"/>
        <v>28575000</v>
      </c>
    </row>
    <row r="740" spans="1:3">
      <c r="A740" s="9">
        <v>28.625</v>
      </c>
      <c r="B740" s="9">
        <v>0</v>
      </c>
      <c r="C740" s="10">
        <f t="shared" si="11"/>
        <v>28625000</v>
      </c>
    </row>
    <row r="741" spans="1:3">
      <c r="A741" s="9">
        <v>28.675000000000001</v>
      </c>
      <c r="B741" s="9">
        <v>0</v>
      </c>
      <c r="C741" s="10">
        <f t="shared" si="11"/>
        <v>28675000</v>
      </c>
    </row>
    <row r="742" spans="1:3">
      <c r="A742" s="9">
        <v>28.725000000000001</v>
      </c>
      <c r="B742" s="9">
        <v>767684.7</v>
      </c>
      <c r="C742" s="10">
        <f t="shared" si="11"/>
        <v>28725000</v>
      </c>
    </row>
    <row r="743" spans="1:3">
      <c r="A743" s="9">
        <v>28.774999999999999</v>
      </c>
      <c r="B743" s="9">
        <v>0</v>
      </c>
      <c r="C743" s="10">
        <f t="shared" si="11"/>
        <v>28775000</v>
      </c>
    </row>
    <row r="744" spans="1:3">
      <c r="A744" s="9">
        <v>28.824999999999999</v>
      </c>
      <c r="B744" s="9">
        <v>781245.4</v>
      </c>
      <c r="C744" s="10">
        <f t="shared" si="11"/>
        <v>28825000</v>
      </c>
    </row>
    <row r="745" spans="1:3">
      <c r="A745" s="9">
        <v>28.875</v>
      </c>
      <c r="B745" s="9">
        <v>1968145</v>
      </c>
      <c r="C745" s="10">
        <f t="shared" si="11"/>
        <v>28875000</v>
      </c>
    </row>
    <row r="746" spans="1:3">
      <c r="A746" s="9">
        <v>28.925000000000001</v>
      </c>
      <c r="B746" s="9">
        <v>0</v>
      </c>
      <c r="C746" s="10">
        <f t="shared" si="11"/>
        <v>28925000</v>
      </c>
    </row>
    <row r="747" spans="1:3">
      <c r="A747" s="9">
        <v>28.975000000000001</v>
      </c>
      <c r="B747" s="9">
        <v>0</v>
      </c>
      <c r="C747" s="10">
        <f t="shared" si="11"/>
        <v>28975000</v>
      </c>
    </row>
    <row r="748" spans="1:3">
      <c r="A748" s="9">
        <v>29.024999999999999</v>
      </c>
      <c r="B748" s="9">
        <v>468529.7</v>
      </c>
      <c r="C748" s="10">
        <f t="shared" si="11"/>
        <v>29025000</v>
      </c>
    </row>
    <row r="749" spans="1:3">
      <c r="A749" s="9">
        <v>29.074999999999999</v>
      </c>
      <c r="B749" s="9">
        <v>0</v>
      </c>
      <c r="C749" s="10">
        <f t="shared" si="11"/>
        <v>29075000</v>
      </c>
    </row>
    <row r="750" spans="1:3">
      <c r="A750" s="9">
        <v>29.125</v>
      </c>
      <c r="B750" s="9">
        <v>431702.3</v>
      </c>
      <c r="C750" s="10">
        <f t="shared" si="11"/>
        <v>29125000</v>
      </c>
    </row>
    <row r="751" spans="1:3">
      <c r="A751" s="9">
        <v>29.175000000000001</v>
      </c>
      <c r="B751" s="9">
        <v>0</v>
      </c>
      <c r="C751" s="10">
        <f t="shared" si="11"/>
        <v>29175000</v>
      </c>
    </row>
    <row r="752" spans="1:3">
      <c r="A752" s="9">
        <v>29.225000000000001</v>
      </c>
      <c r="B752" s="9">
        <v>0</v>
      </c>
      <c r="C752" s="10">
        <f t="shared" si="11"/>
        <v>29225000</v>
      </c>
    </row>
    <row r="753" spans="1:3">
      <c r="A753" s="9">
        <v>29.274999999999999</v>
      </c>
      <c r="B753" s="9">
        <v>416550</v>
      </c>
      <c r="C753" s="10">
        <f t="shared" si="11"/>
        <v>29275000</v>
      </c>
    </row>
    <row r="754" spans="1:3">
      <c r="A754" s="9">
        <v>29.324999999999999</v>
      </c>
      <c r="B754" s="9">
        <v>5992745</v>
      </c>
      <c r="C754" s="10">
        <f t="shared" si="11"/>
        <v>29325000</v>
      </c>
    </row>
    <row r="755" spans="1:3">
      <c r="A755" s="9">
        <v>29.375</v>
      </c>
      <c r="B755" s="9">
        <v>0</v>
      </c>
      <c r="C755" s="10">
        <f t="shared" si="11"/>
        <v>29375000</v>
      </c>
    </row>
    <row r="756" spans="1:3">
      <c r="A756" s="9">
        <v>29.425000000000001</v>
      </c>
      <c r="B756" s="9">
        <v>0</v>
      </c>
      <c r="C756" s="10">
        <f t="shared" si="11"/>
        <v>29425000</v>
      </c>
    </row>
    <row r="757" spans="1:3">
      <c r="A757" s="9">
        <v>29.475000000000001</v>
      </c>
      <c r="B757" s="9">
        <v>0</v>
      </c>
      <c r="C757" s="10">
        <f t="shared" si="11"/>
        <v>29475000</v>
      </c>
    </row>
    <row r="758" spans="1:3">
      <c r="A758" s="9">
        <v>29.524999999999999</v>
      </c>
      <c r="B758" s="9">
        <v>0</v>
      </c>
      <c r="C758" s="10">
        <f t="shared" si="11"/>
        <v>29525000</v>
      </c>
    </row>
    <row r="759" spans="1:3">
      <c r="A759" s="9">
        <v>29.574999999999999</v>
      </c>
      <c r="B759" s="9">
        <v>424043.3</v>
      </c>
      <c r="C759" s="10">
        <f t="shared" si="11"/>
        <v>29575000</v>
      </c>
    </row>
    <row r="760" spans="1:3">
      <c r="A760" s="9">
        <v>29.625</v>
      </c>
      <c r="B760" s="9">
        <v>428358.9</v>
      </c>
      <c r="C760" s="10">
        <f t="shared" si="11"/>
        <v>29625000</v>
      </c>
    </row>
    <row r="761" spans="1:3">
      <c r="A761" s="9">
        <v>29.675000000000001</v>
      </c>
      <c r="B761" s="9">
        <v>0</v>
      </c>
      <c r="C761" s="10">
        <f t="shared" si="11"/>
        <v>29675000</v>
      </c>
    </row>
    <row r="762" spans="1:3">
      <c r="A762" s="9">
        <v>29.725000000000001</v>
      </c>
      <c r="B762" s="9">
        <v>0</v>
      </c>
      <c r="C762" s="10">
        <f t="shared" si="11"/>
        <v>29725000</v>
      </c>
    </row>
    <row r="763" spans="1:3">
      <c r="A763" s="9">
        <v>29.774999999999999</v>
      </c>
      <c r="B763" s="9">
        <v>0</v>
      </c>
      <c r="C763" s="10">
        <f t="shared" si="11"/>
        <v>29775000</v>
      </c>
    </row>
    <row r="764" spans="1:3">
      <c r="A764" s="9">
        <v>29.824999999999999</v>
      </c>
      <c r="B764" s="9">
        <v>0</v>
      </c>
      <c r="C764" s="10">
        <f t="shared" si="11"/>
        <v>29825000</v>
      </c>
    </row>
    <row r="765" spans="1:3">
      <c r="A765" s="9">
        <v>29.875</v>
      </c>
      <c r="B765" s="9">
        <v>0</v>
      </c>
      <c r="C765" s="10">
        <f t="shared" si="11"/>
        <v>29875000</v>
      </c>
    </row>
    <row r="766" spans="1:3">
      <c r="A766" s="9">
        <v>29.925000000000001</v>
      </c>
      <c r="B766" s="9">
        <v>0</v>
      </c>
      <c r="C766" s="10">
        <f t="shared" si="11"/>
        <v>29925000</v>
      </c>
    </row>
    <row r="767" spans="1:3">
      <c r="A767" s="9">
        <v>29.975000000000001</v>
      </c>
      <c r="B767" s="9">
        <v>0</v>
      </c>
      <c r="C767" s="10">
        <f t="shared" si="11"/>
        <v>29975000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F471B-3F38-4D45-B173-F13D3C8478BE}">
  <dimension ref="A1:U7"/>
  <sheetViews>
    <sheetView topLeftCell="C1" workbookViewId="0">
      <selection sqref="A1:U7"/>
    </sheetView>
  </sheetViews>
  <sheetFormatPr defaultRowHeight="14.4"/>
  <sheetData>
    <row r="1" spans="1:21">
      <c r="A1" s="4">
        <v>1E-4</v>
      </c>
      <c r="B1" s="4">
        <v>0.17</v>
      </c>
      <c r="C1" s="4">
        <v>2.8</v>
      </c>
      <c r="D1" s="4">
        <v>45</v>
      </c>
      <c r="E1" s="4">
        <v>360</v>
      </c>
      <c r="F1" s="4">
        <v>2000</v>
      </c>
      <c r="G1" s="4">
        <v>12000</v>
      </c>
      <c r="H1" s="4">
        <v>66000</v>
      </c>
      <c r="I1" s="4">
        <v>255000</v>
      </c>
      <c r="J1" s="4">
        <v>550000</v>
      </c>
      <c r="K1" s="4">
        <v>1000000</v>
      </c>
      <c r="L1" s="4">
        <v>2600000</v>
      </c>
      <c r="M1" s="4">
        <v>5500000</v>
      </c>
      <c r="N1" s="4">
        <v>11000000</v>
      </c>
      <c r="O1" s="4">
        <v>18000000</v>
      </c>
      <c r="P1" s="4">
        <v>25000000</v>
      </c>
      <c r="Q1" s="4">
        <v>32000000</v>
      </c>
      <c r="R1" s="4">
        <v>39000000</v>
      </c>
      <c r="S1" s="4">
        <v>46000000</v>
      </c>
      <c r="T1" s="4">
        <v>53000000</v>
      </c>
      <c r="U1" s="4">
        <v>60000000</v>
      </c>
    </row>
    <row r="2" spans="1:21">
      <c r="A2" s="4">
        <v>1E-3</v>
      </c>
      <c r="B2" s="4">
        <v>0.255</v>
      </c>
      <c r="C2" s="4">
        <v>4.25</v>
      </c>
      <c r="D2" s="4">
        <v>69</v>
      </c>
      <c r="E2" s="4">
        <v>450</v>
      </c>
      <c r="F2" s="4">
        <v>2700</v>
      </c>
      <c r="G2" s="4">
        <v>15000</v>
      </c>
      <c r="H2" s="4">
        <v>88000</v>
      </c>
      <c r="I2" s="4">
        <v>290000</v>
      </c>
      <c r="J2" s="4">
        <v>600000</v>
      </c>
      <c r="K2" s="4">
        <v>1200000</v>
      </c>
      <c r="L2" s="4">
        <v>2900000</v>
      </c>
      <c r="M2" s="4">
        <v>6000000</v>
      </c>
      <c r="N2" s="4">
        <v>12000000</v>
      </c>
      <c r="O2" s="4">
        <v>19000000</v>
      </c>
      <c r="P2" s="4">
        <v>26000000</v>
      </c>
      <c r="Q2" s="4">
        <v>33000000</v>
      </c>
      <c r="R2" s="4">
        <v>40000000</v>
      </c>
      <c r="S2" s="4">
        <v>47000000</v>
      </c>
      <c r="T2" s="4">
        <v>54000000</v>
      </c>
      <c r="U2" s="3"/>
    </row>
    <row r="3" spans="1:21">
      <c r="A3" s="4">
        <v>0.01</v>
      </c>
      <c r="B3" s="4">
        <v>0.38</v>
      </c>
      <c r="C3" s="4">
        <v>6.3</v>
      </c>
      <c r="D3" s="4">
        <v>100</v>
      </c>
      <c r="E3" s="4">
        <v>575</v>
      </c>
      <c r="F3" s="4">
        <v>3400</v>
      </c>
      <c r="G3" s="4">
        <v>19000</v>
      </c>
      <c r="H3" s="4">
        <v>110000</v>
      </c>
      <c r="I3" s="4">
        <v>320000</v>
      </c>
      <c r="J3" s="4">
        <v>660000</v>
      </c>
      <c r="K3" s="4">
        <v>1400000</v>
      </c>
      <c r="L3" s="4">
        <v>3300000</v>
      </c>
      <c r="M3" s="4">
        <v>6700000</v>
      </c>
      <c r="N3" s="4">
        <v>13000000</v>
      </c>
      <c r="O3" s="4">
        <v>20000000</v>
      </c>
      <c r="P3" s="4">
        <v>27000000</v>
      </c>
      <c r="Q3" s="4">
        <v>34000000</v>
      </c>
      <c r="R3" s="4">
        <v>41000000</v>
      </c>
      <c r="S3" s="4">
        <v>48000000</v>
      </c>
      <c r="T3" s="4">
        <v>55000000</v>
      </c>
      <c r="U3" s="3"/>
    </row>
    <row r="4" spans="1:21">
      <c r="A4" s="4">
        <v>2.3E-2</v>
      </c>
      <c r="B4" s="4">
        <v>0.55000000000000004</v>
      </c>
      <c r="C4" s="4">
        <v>9.1999999999999993</v>
      </c>
      <c r="D4" s="4">
        <v>135</v>
      </c>
      <c r="E4" s="4">
        <v>760</v>
      </c>
      <c r="F4" s="4">
        <v>4500</v>
      </c>
      <c r="G4" s="4">
        <v>25500</v>
      </c>
      <c r="H4" s="4">
        <v>135000</v>
      </c>
      <c r="I4" s="4">
        <v>360000</v>
      </c>
      <c r="J4" s="4">
        <v>720000</v>
      </c>
      <c r="K4" s="4">
        <v>1600000</v>
      </c>
      <c r="L4" s="4">
        <v>3700000</v>
      </c>
      <c r="M4" s="4">
        <v>7400000</v>
      </c>
      <c r="N4" s="4">
        <v>14000000</v>
      </c>
      <c r="O4" s="4">
        <v>21000000</v>
      </c>
      <c r="P4" s="4">
        <v>28000000</v>
      </c>
      <c r="Q4" s="4">
        <v>35000000</v>
      </c>
      <c r="R4" s="4">
        <v>42000000</v>
      </c>
      <c r="S4" s="4">
        <v>49000000</v>
      </c>
      <c r="T4" s="4">
        <v>56000000</v>
      </c>
      <c r="U4" s="3"/>
    </row>
    <row r="5" spans="1:21">
      <c r="A5" s="4">
        <v>0.05</v>
      </c>
      <c r="B5" s="4">
        <v>0.84</v>
      </c>
      <c r="C5" s="4">
        <v>13.5</v>
      </c>
      <c r="D5" s="4">
        <v>170</v>
      </c>
      <c r="E5" s="4">
        <v>960</v>
      </c>
      <c r="F5" s="4">
        <v>5500</v>
      </c>
      <c r="G5" s="4">
        <v>32000</v>
      </c>
      <c r="H5" s="4">
        <v>160000</v>
      </c>
      <c r="I5" s="4">
        <v>400000</v>
      </c>
      <c r="J5" s="4">
        <v>780000</v>
      </c>
      <c r="K5" s="4">
        <v>1800000</v>
      </c>
      <c r="L5" s="4">
        <v>4100000</v>
      </c>
      <c r="M5" s="4">
        <v>8200000</v>
      </c>
      <c r="N5" s="4">
        <v>15000000</v>
      </c>
      <c r="O5" s="4">
        <v>22000000</v>
      </c>
      <c r="P5" s="4">
        <v>29000000</v>
      </c>
      <c r="Q5" s="4">
        <v>36000000</v>
      </c>
      <c r="R5" s="4">
        <v>43000000</v>
      </c>
      <c r="S5" s="4">
        <v>50000000</v>
      </c>
      <c r="T5" s="4">
        <v>57000000</v>
      </c>
      <c r="U5" s="3"/>
    </row>
    <row r="6" spans="1:21">
      <c r="A6" s="4">
        <v>7.5999999999999998E-2</v>
      </c>
      <c r="B6" s="4">
        <v>1.2749999999999999</v>
      </c>
      <c r="C6" s="4">
        <v>21</v>
      </c>
      <c r="D6" s="4">
        <v>220</v>
      </c>
      <c r="E6" s="4">
        <v>1275</v>
      </c>
      <c r="F6" s="4">
        <v>7200</v>
      </c>
      <c r="G6" s="4">
        <v>40000</v>
      </c>
      <c r="H6" s="4">
        <v>190000</v>
      </c>
      <c r="I6" s="4">
        <v>450000</v>
      </c>
      <c r="J6" s="4">
        <v>840000</v>
      </c>
      <c r="K6" s="4">
        <v>2000000</v>
      </c>
      <c r="L6" s="4">
        <v>4500000</v>
      </c>
      <c r="M6" s="4">
        <v>9000000</v>
      </c>
      <c r="N6" s="4">
        <v>16000000</v>
      </c>
      <c r="O6" s="4">
        <v>23000000</v>
      </c>
      <c r="P6" s="4">
        <v>30000000</v>
      </c>
      <c r="Q6" s="4">
        <v>37000000</v>
      </c>
      <c r="R6" s="4">
        <v>44000000</v>
      </c>
      <c r="S6" s="4">
        <v>51000000</v>
      </c>
      <c r="T6" s="4">
        <v>58000000</v>
      </c>
      <c r="U6" s="3"/>
    </row>
    <row r="7" spans="1:21">
      <c r="A7" s="4">
        <v>0.115</v>
      </c>
      <c r="B7" s="4">
        <v>1.9</v>
      </c>
      <c r="C7" s="4">
        <v>30</v>
      </c>
      <c r="D7" s="4">
        <v>280</v>
      </c>
      <c r="E7" s="4">
        <v>1600</v>
      </c>
      <c r="F7" s="4">
        <v>9200</v>
      </c>
      <c r="G7" s="4">
        <v>52500</v>
      </c>
      <c r="H7" s="4">
        <v>220000</v>
      </c>
      <c r="I7" s="4">
        <v>500000</v>
      </c>
      <c r="J7" s="4">
        <v>920000</v>
      </c>
      <c r="K7" s="4">
        <v>2300000</v>
      </c>
      <c r="L7" s="4">
        <v>5000000</v>
      </c>
      <c r="M7" s="4">
        <v>10000000</v>
      </c>
      <c r="N7" s="4">
        <v>17000000</v>
      </c>
      <c r="O7" s="4">
        <v>24000000</v>
      </c>
      <c r="P7" s="4">
        <v>31000000</v>
      </c>
      <c r="Q7" s="4">
        <v>38000000</v>
      </c>
      <c r="R7" s="4">
        <v>45000000</v>
      </c>
      <c r="S7" s="4">
        <v>52000000</v>
      </c>
      <c r="T7" s="4">
        <v>59000000</v>
      </c>
      <c r="U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ShotData</vt:lpstr>
      <vt:lpstr>Appelbe</vt:lpstr>
      <vt:lpstr>ShotBinsSTAYSL</vt:lpstr>
      <vt:lpstr>N120405Shot</vt:lpstr>
      <vt:lpstr>Sheet4</vt:lpstr>
      <vt:lpstr>N120405Shot!n120405_nsp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quartemont</dc:creator>
  <cp:lastModifiedBy>nicholas quartemont</cp:lastModifiedBy>
  <dcterms:created xsi:type="dcterms:W3CDTF">2018-07-26T00:42:51Z</dcterms:created>
  <dcterms:modified xsi:type="dcterms:W3CDTF">2018-08-09T01:27:31Z</dcterms:modified>
</cp:coreProperties>
</file>