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50E1FF3E-7E40-4598-BBA9-ADC7CA809D8F}" xr6:coauthVersionLast="34" xr6:coauthVersionMax="34" xr10:uidLastSave="{00000000-0000-0000-0000-000000000000}"/>
  <bookViews>
    <workbookView xWindow="0" yWindow="0" windowWidth="23040" windowHeight="9072" xr2:uid="{E0A1BC66-9EAA-4CB3-9B73-41434CA45BDC}"/>
  </bookViews>
  <sheets>
    <sheet name="Sho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I7" i="1"/>
  <c r="H7" i="1"/>
  <c r="E7" i="1"/>
</calcChain>
</file>

<file path=xl/sharedStrings.xml><?xml version="1.0" encoding="utf-8"?>
<sst xmlns="http://schemas.openxmlformats.org/spreadsheetml/2006/main" count="50" uniqueCount="25">
  <si>
    <t>location</t>
  </si>
  <si>
    <t>isotope</t>
  </si>
  <si>
    <t>mass (g)</t>
  </si>
  <si>
    <t>A0 (Bq)</t>
  </si>
  <si>
    <t>N0 (nuclei)</t>
  </si>
  <si>
    <t>PCT ERR</t>
  </si>
  <si>
    <t>N0/g</t>
  </si>
  <si>
    <t>prx N0/n/g</t>
  </si>
  <si>
    <t>kinematic base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</si>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</sst>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L24"/>
  <sheetViews>
    <sheetView tabSelected="1" workbookViewId="0">
      <selection activeCell="B21" sqref="B21"/>
    </sheetView>
  </sheetViews>
  <sheetFormatPr defaultRowHeight="14.4"/>
  <cols>
    <col min="1" max="1" width="13.21875" bestFit="1" customWidth="1"/>
    <col min="2" max="2" width="7.88671875" bestFit="1" customWidth="1"/>
  </cols>
  <sheetData>
    <row r="1" spans="1:12" ht="28.8">
      <c r="A1" s="2" t="s">
        <v>0</v>
      </c>
      <c r="B1" s="2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1"/>
      <c r="L1" s="2"/>
    </row>
    <row r="2" spans="1:12">
      <c r="A2" s="3" t="s">
        <v>8</v>
      </c>
      <c r="B2" s="3">
        <v>110</v>
      </c>
      <c r="C2" s="3" t="s">
        <v>9</v>
      </c>
      <c r="D2" s="3">
        <v>3.7330000000000001</v>
      </c>
      <c r="E2" s="4">
        <v>573.83320004160112</v>
      </c>
      <c r="F2" s="4">
        <v>441999897.33091086</v>
      </c>
      <c r="G2" s="6">
        <v>1.6</v>
      </c>
      <c r="H2" s="4">
        <v>118403401.37447384</v>
      </c>
      <c r="I2" s="4">
        <v>3.2000919290398338E-8</v>
      </c>
      <c r="J2" s="4"/>
      <c r="K2" s="5"/>
      <c r="L2" s="4"/>
    </row>
    <row r="3" spans="1:12">
      <c r="A3" s="3" t="s">
        <v>8</v>
      </c>
      <c r="B3" s="3">
        <v>110</v>
      </c>
      <c r="C3" s="3" t="s">
        <v>10</v>
      </c>
      <c r="D3" s="3">
        <v>3.7330000000000001</v>
      </c>
      <c r="E3" s="4">
        <v>663.49916495298066</v>
      </c>
      <c r="F3" s="4">
        <v>222699719.721219</v>
      </c>
      <c r="G3" s="6">
        <v>1.2</v>
      </c>
      <c r="H3" s="4">
        <v>59657037.160787299</v>
      </c>
      <c r="I3" s="4">
        <v>1.6123523556969541E-8</v>
      </c>
      <c r="J3" s="4"/>
      <c r="K3" s="5"/>
    </row>
    <row r="4" spans="1:12">
      <c r="A4" s="3" t="s">
        <v>8</v>
      </c>
      <c r="B4" s="3">
        <v>110</v>
      </c>
      <c r="C4" s="3" t="s">
        <v>11</v>
      </c>
      <c r="D4" s="3">
        <v>14.35</v>
      </c>
      <c r="E4" s="4">
        <v>5571.0403681407852</v>
      </c>
      <c r="F4" s="4">
        <v>129785409.47376738</v>
      </c>
      <c r="G4" s="6">
        <v>1.2</v>
      </c>
      <c r="H4" s="4">
        <v>9044279.4058374483</v>
      </c>
      <c r="I4" s="4">
        <v>2.4443998394155267E-9</v>
      </c>
      <c r="J4" s="4"/>
      <c r="K4" s="5"/>
    </row>
    <row r="5" spans="1:12">
      <c r="A5" s="3" t="s">
        <v>8</v>
      </c>
      <c r="B5" s="3">
        <v>110</v>
      </c>
      <c r="C5" s="3" t="s">
        <v>12</v>
      </c>
      <c r="D5" s="3">
        <v>14.35</v>
      </c>
      <c r="E5" s="4">
        <v>212246.36852059895</v>
      </c>
      <c r="F5" s="4">
        <v>997242138.70289242</v>
      </c>
      <c r="G5" s="6">
        <v>1.6</v>
      </c>
      <c r="H5" s="4">
        <v>69494225.693581358</v>
      </c>
      <c r="I5" s="4">
        <v>1.8782223160427392E-8</v>
      </c>
      <c r="J5" s="4"/>
      <c r="K5" s="5"/>
    </row>
    <row r="6" spans="1:12">
      <c r="A6" s="3" t="s">
        <v>8</v>
      </c>
      <c r="B6" s="3">
        <v>110</v>
      </c>
      <c r="C6" s="3" t="s">
        <v>13</v>
      </c>
      <c r="D6" s="3">
        <v>12.555</v>
      </c>
      <c r="E6" s="4">
        <v>1130.999582098983</v>
      </c>
      <c r="F6" s="4">
        <v>460599829.80971843</v>
      </c>
      <c r="G6" s="6">
        <v>1.5</v>
      </c>
      <c r="H6" s="4">
        <v>36686565.49659247</v>
      </c>
      <c r="I6" s="4">
        <v>9.9152879720520195E-9</v>
      </c>
      <c r="J6" s="4"/>
      <c r="K6" s="5"/>
    </row>
    <row r="7" spans="1:12" s="3" customFormat="1">
      <c r="A7" s="3" t="s">
        <v>8</v>
      </c>
      <c r="B7" s="3">
        <v>110</v>
      </c>
      <c r="C7" s="3" t="s">
        <v>17</v>
      </c>
      <c r="D7" s="3">
        <v>12.56</v>
      </c>
      <c r="E7" s="4">
        <f>217700/60</f>
        <v>3628.3333333333335</v>
      </c>
      <c r="F7" s="4">
        <v>282600000</v>
      </c>
      <c r="G7" s="6">
        <v>7.9</v>
      </c>
      <c r="H7" s="4">
        <f>F7/D7</f>
        <v>22500000</v>
      </c>
      <c r="I7" s="4">
        <f>H7/(3700000000000000)</f>
        <v>6.0810810810810809E-9</v>
      </c>
      <c r="J7" s="4"/>
      <c r="K7" s="5"/>
    </row>
    <row r="8" spans="1:12">
      <c r="A8" s="3" t="s">
        <v>14</v>
      </c>
      <c r="B8" s="3">
        <v>41</v>
      </c>
      <c r="C8" s="3" t="s">
        <v>9</v>
      </c>
      <c r="D8" s="3">
        <v>0.93930000000000002</v>
      </c>
      <c r="E8" s="4">
        <v>946.8324591174329</v>
      </c>
      <c r="F8" s="4">
        <v>729099326.81836331</v>
      </c>
      <c r="G8" s="6">
        <v>1.2</v>
      </c>
      <c r="H8" s="4">
        <v>776215614.62617195</v>
      </c>
      <c r="I8" s="4">
        <v>2.0978800395301944E-7</v>
      </c>
      <c r="J8" s="4"/>
      <c r="K8" s="5"/>
    </row>
    <row r="9" spans="1:12">
      <c r="A9" s="3" t="s">
        <v>14</v>
      </c>
      <c r="B9" s="3">
        <v>41</v>
      </c>
      <c r="C9" s="3" t="s">
        <v>10</v>
      </c>
      <c r="D9" s="3">
        <v>0.93930000000000002</v>
      </c>
      <c r="E9" s="4">
        <v>199.99899947771956</v>
      </c>
      <c r="F9" s="4">
        <v>67169663.974592119</v>
      </c>
      <c r="G9" s="6">
        <v>1.2</v>
      </c>
      <c r="H9" s="4">
        <v>71510341.716802001</v>
      </c>
      <c r="I9" s="4">
        <v>1.9327119382919458E-8</v>
      </c>
      <c r="J9" s="4"/>
      <c r="K9" s="5"/>
    </row>
    <row r="10" spans="1:12">
      <c r="A10" s="3" t="s">
        <v>14</v>
      </c>
      <c r="B10" s="3">
        <v>41</v>
      </c>
      <c r="C10" s="3" t="s">
        <v>11</v>
      </c>
      <c r="D10" s="3">
        <v>0.41889999999999999</v>
      </c>
      <c r="E10" s="4">
        <v>930.40474128873905</v>
      </c>
      <c r="F10" s="4">
        <v>21678363.871831391</v>
      </c>
      <c r="G10" s="6">
        <v>1.2</v>
      </c>
      <c r="H10" s="4">
        <v>51750689.59615992</v>
      </c>
      <c r="I10" s="4">
        <v>1.3986672863827006E-8</v>
      </c>
      <c r="J10" s="4"/>
      <c r="K10" s="5"/>
    </row>
    <row r="11" spans="1:12">
      <c r="A11" s="3" t="s">
        <v>14</v>
      </c>
      <c r="B11" s="3">
        <v>41</v>
      </c>
      <c r="C11" s="3" t="s">
        <v>12</v>
      </c>
      <c r="D11" s="3">
        <v>0.41889999999999999</v>
      </c>
      <c r="E11" s="4">
        <v>16850.364724661609</v>
      </c>
      <c r="F11" s="4">
        <v>79134907.848811373</v>
      </c>
      <c r="G11" s="6">
        <v>2.8</v>
      </c>
      <c r="H11" s="4">
        <v>188911214.7262148</v>
      </c>
      <c r="I11" s="4">
        <v>5.1057085061139132E-8</v>
      </c>
      <c r="J11" s="4"/>
      <c r="K11" s="5"/>
    </row>
    <row r="12" spans="1:12" ht="15" customHeight="1">
      <c r="A12" s="3" t="s">
        <v>14</v>
      </c>
      <c r="B12" s="3">
        <v>41</v>
      </c>
      <c r="C12" s="3" t="s">
        <v>13</v>
      </c>
      <c r="D12" s="3">
        <v>0.2626</v>
      </c>
      <c r="E12" s="4">
        <v>175.6615109257871</v>
      </c>
      <c r="F12" s="4">
        <v>71507901.212351248</v>
      </c>
      <c r="G12" s="6">
        <v>1.1000000000000001</v>
      </c>
      <c r="H12" s="4">
        <v>272307316.11710298</v>
      </c>
      <c r="I12" s="4">
        <v>7.3596571923541343E-8</v>
      </c>
      <c r="J12" s="4"/>
      <c r="K12" s="5"/>
    </row>
    <row r="13" spans="1:12" s="3" customFormat="1" ht="15" customHeight="1">
      <c r="A13" s="3" t="s">
        <v>14</v>
      </c>
      <c r="B13" s="3">
        <v>41</v>
      </c>
      <c r="C13" s="3" t="s">
        <v>17</v>
      </c>
      <c r="D13" s="3">
        <f>0.0962</f>
        <v>9.6199999999999994E-2</v>
      </c>
      <c r="E13" s="4">
        <f>24650/60</f>
        <v>410.83333333333331</v>
      </c>
      <c r="F13" s="4">
        <v>32000000</v>
      </c>
      <c r="G13" s="6">
        <v>1.2</v>
      </c>
      <c r="H13" s="4">
        <v>272307316.11710298</v>
      </c>
      <c r="I13" s="4">
        <v>7.3596571923541343E-8</v>
      </c>
      <c r="J13" s="4"/>
      <c r="K13" s="5"/>
    </row>
    <row r="14" spans="1:12">
      <c r="A14" s="3" t="s">
        <v>15</v>
      </c>
      <c r="B14" s="3">
        <v>7</v>
      </c>
      <c r="C14" s="3" t="s">
        <v>9</v>
      </c>
      <c r="D14" s="3">
        <v>0.14799999999999999</v>
      </c>
      <c r="E14" s="4">
        <v>6974.9992617179323</v>
      </c>
      <c r="F14" s="4">
        <v>5370999431.4963455</v>
      </c>
      <c r="G14" s="6">
        <v>1.3</v>
      </c>
      <c r="H14" s="4">
        <v>36290536699.299637</v>
      </c>
      <c r="I14" s="4">
        <v>9.8082531619728745E-6</v>
      </c>
      <c r="J14" s="4"/>
      <c r="K14" s="5"/>
    </row>
    <row r="15" spans="1:12">
      <c r="A15" s="3" t="s">
        <v>15</v>
      </c>
      <c r="B15" s="3">
        <v>7</v>
      </c>
      <c r="C15" s="3" t="s">
        <v>10</v>
      </c>
      <c r="D15" s="3">
        <v>0.14799999999999999</v>
      </c>
      <c r="E15" s="4">
        <v>106.71660546501033</v>
      </c>
      <c r="F15" s="4">
        <v>35829979.45161318</v>
      </c>
      <c r="G15" s="6">
        <v>5.3</v>
      </c>
      <c r="H15" s="4">
        <v>242094455.75414312</v>
      </c>
      <c r="I15" s="4">
        <v>6.5430933987606251E-8</v>
      </c>
      <c r="J15" s="4"/>
      <c r="K15" s="5"/>
    </row>
    <row r="16" spans="1:12">
      <c r="A16" s="3" t="s">
        <v>15</v>
      </c>
      <c r="B16" s="3">
        <v>7</v>
      </c>
      <c r="C16" s="3" t="s">
        <v>11</v>
      </c>
      <c r="D16" s="3">
        <v>1.1819999999999999</v>
      </c>
      <c r="E16" s="4">
        <v>123250.81264223563</v>
      </c>
      <c r="F16" s="4">
        <v>2872242136.4429607</v>
      </c>
      <c r="G16" s="6">
        <v>0.7</v>
      </c>
      <c r="H16" s="4">
        <v>2429984887.0075812</v>
      </c>
      <c r="I16" s="4">
        <v>6.5675267216421116E-7</v>
      </c>
      <c r="J16" s="4"/>
      <c r="K16" s="5"/>
    </row>
    <row r="17" spans="1:11">
      <c r="A17" s="3" t="s">
        <v>15</v>
      </c>
      <c r="B17" s="3">
        <v>7</v>
      </c>
      <c r="C17" s="3" t="s">
        <v>12</v>
      </c>
      <c r="D17" s="3">
        <v>1.1819999999999999</v>
      </c>
      <c r="E17" s="4">
        <v>152757.42307722464</v>
      </c>
      <c r="F17" s="4">
        <v>717736341.01455009</v>
      </c>
      <c r="G17" s="6">
        <v>2</v>
      </c>
      <c r="H17" s="4">
        <v>607221946.71281731</v>
      </c>
      <c r="I17" s="4">
        <v>1.6411403965211279E-7</v>
      </c>
      <c r="J17" s="4"/>
      <c r="K17" s="5"/>
    </row>
    <row r="18" spans="1:11">
      <c r="A18" s="3" t="s">
        <v>15</v>
      </c>
      <c r="B18" s="3">
        <v>7</v>
      </c>
      <c r="C18" s="3" t="s">
        <v>13</v>
      </c>
      <c r="D18" s="3">
        <v>1.008</v>
      </c>
      <c r="E18" s="4">
        <v>27716.641424832629</v>
      </c>
      <c r="F18" s="4">
        <v>11289989718.088768</v>
      </c>
      <c r="G18" s="6">
        <v>1</v>
      </c>
      <c r="H18" s="4">
        <v>11200386625.088064</v>
      </c>
      <c r="I18" s="4">
        <v>3.0271315202940714E-6</v>
      </c>
      <c r="J18" s="4"/>
      <c r="K18" s="5"/>
    </row>
    <row r="20" spans="1:11">
      <c r="A20" t="s">
        <v>18</v>
      </c>
      <c r="B20" t="s">
        <v>24</v>
      </c>
      <c r="C20" t="s">
        <v>23</v>
      </c>
    </row>
    <row r="21" spans="1:11">
      <c r="A21" t="s">
        <v>19</v>
      </c>
      <c r="B21">
        <v>1</v>
      </c>
      <c r="C21">
        <v>10</v>
      </c>
    </row>
    <row r="22" spans="1:11">
      <c r="A22" t="s">
        <v>20</v>
      </c>
      <c r="B22">
        <v>1</v>
      </c>
      <c r="C22">
        <v>10</v>
      </c>
    </row>
    <row r="23" spans="1:11">
      <c r="A23" t="s">
        <v>21</v>
      </c>
      <c r="B23">
        <v>1</v>
      </c>
      <c r="C23">
        <v>10</v>
      </c>
    </row>
    <row r="24" spans="1:11">
      <c r="A24" t="s">
        <v>22</v>
      </c>
      <c r="B24">
        <v>0.1</v>
      </c>
      <c r="C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2018-07-27T23:05:42Z</dcterms:modified>
</cp:coreProperties>
</file>