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\Dropbox\Graduate\Classes\2019-01-Winter\ECI249\HW\HW3\"/>
    </mc:Choice>
  </mc:AlternateContent>
  <bookViews>
    <workbookView xWindow="0" yWindow="0" windowWidth="24000" windowHeight="9630"/>
  </bookViews>
  <sheets>
    <sheet name="Problem 1 Deterministic" sheetId="1" r:id="rId1"/>
    <sheet name="Problem 1 Analyt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I8" i="2" l="1"/>
  <c r="I9" i="2"/>
  <c r="G9" i="2"/>
  <c r="H9" i="2" s="1"/>
  <c r="G8" i="2"/>
  <c r="H8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9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9" i="2"/>
  <c r="F5" i="2"/>
  <c r="E4" i="2"/>
  <c r="F4" i="2" s="1"/>
  <c r="E3" i="2"/>
  <c r="F3" i="2" s="1"/>
  <c r="D3" i="1"/>
  <c r="D2" i="1"/>
  <c r="E3" i="1" l="1"/>
  <c r="E4" i="1"/>
  <c r="E2" i="1"/>
</calcChain>
</file>

<file path=xl/sharedStrings.xml><?xml version="1.0" encoding="utf-8"?>
<sst xmlns="http://schemas.openxmlformats.org/spreadsheetml/2006/main" count="26" uniqueCount="17">
  <si>
    <t>Up-front cost</t>
  </si>
  <si>
    <t>Failure probability</t>
  </si>
  <si>
    <t>Period of failure</t>
  </si>
  <si>
    <t>W (Present cost of all present and future costs)</t>
  </si>
  <si>
    <t>Normal</t>
  </si>
  <si>
    <t>Fire-Resistant</t>
  </si>
  <si>
    <t>Fire-Proof</t>
  </si>
  <si>
    <t>Ann Said hers plateaued around 250</t>
  </si>
  <si>
    <t>~450</t>
  </si>
  <si>
    <t>Year</t>
  </si>
  <si>
    <t>Resistant</t>
  </si>
  <si>
    <t>PP</t>
  </si>
  <si>
    <t>Discount Rate</t>
  </si>
  <si>
    <t>Normal Sum</t>
  </si>
  <si>
    <t>Resistant Sum</t>
  </si>
  <si>
    <t>Wj</t>
  </si>
  <si>
    <t>Wj2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</si>
</sst>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5" sqref="E15"/>
    </sheetView>
  </sheetViews>
  <sheetFormatPr defaultRowHeight="15" x14ac:dyDescent="0.25"/>
  <cols>
    <col min="1" max="1" width="13.5703125" customWidth="1"/>
    <col min="2" max="2" width="14.7109375" customWidth="1"/>
    <col min="3" max="3" width="17.85546875" customWidth="1"/>
    <col min="4" max="4" width="19.140625" customWidth="1"/>
    <col min="5" max="5" width="10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150000</v>
      </c>
      <c r="C2">
        <v>0.1</v>
      </c>
      <c r="D2">
        <f>1/C2</f>
        <v>10</v>
      </c>
      <c r="E2" s="1">
        <f>(B2)/(1-EXP(-0.05*D2))</f>
        <v>381224.11238051974</v>
      </c>
    </row>
    <row r="3" spans="1:5" x14ac:dyDescent="0.25">
      <c r="A3" t="s">
        <v>5</v>
      </c>
      <c r="B3" s="1">
        <v>300000</v>
      </c>
      <c r="C3">
        <v>0.05</v>
      </c>
      <c r="D3">
        <f>1/C3</f>
        <v>20</v>
      </c>
      <c r="E3" s="1">
        <f t="shared" ref="E3:E4" si="0">(B3)/(1-EXP(-0.05*D3))</f>
        <v>474593.01206079795</v>
      </c>
    </row>
    <row r="4" spans="1:5" x14ac:dyDescent="0.25">
      <c r="A4" t="s">
        <v>6</v>
      </c>
      <c r="B4" s="1">
        <v>1000000</v>
      </c>
      <c r="C4">
        <v>0</v>
      </c>
      <c r="D4">
        <v>10000000</v>
      </c>
      <c r="E4" s="1">
        <f t="shared" si="0"/>
        <v>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9"/>
  <sheetViews>
    <sheetView workbookViewId="0">
      <selection activeCell="K10" sqref="K10"/>
    </sheetView>
  </sheetViews>
  <sheetFormatPr defaultRowHeight="15" x14ac:dyDescent="0.25"/>
  <sheetData>
    <row r="2" spans="1:11" x14ac:dyDescent="0.25">
      <c r="C2" t="s">
        <v>0</v>
      </c>
      <c r="D2" t="s">
        <v>1</v>
      </c>
      <c r="E2" t="s">
        <v>2</v>
      </c>
      <c r="F2" t="s">
        <v>3</v>
      </c>
    </row>
    <row r="3" spans="1:11" x14ac:dyDescent="0.25">
      <c r="B3" t="s">
        <v>4</v>
      </c>
      <c r="C3">
        <v>150000</v>
      </c>
      <c r="D3">
        <v>0.1</v>
      </c>
      <c r="E3">
        <f>1/D3</f>
        <v>10</v>
      </c>
      <c r="F3">
        <f>(C3)/(1-EXP(-0.05*E3))</f>
        <v>381224.11238051974</v>
      </c>
      <c r="K3" t="s">
        <v>7</v>
      </c>
    </row>
    <row r="4" spans="1:11" x14ac:dyDescent="0.25">
      <c r="B4" t="s">
        <v>5</v>
      </c>
      <c r="C4">
        <v>300000</v>
      </c>
      <c r="D4">
        <v>0.05</v>
      </c>
      <c r="E4">
        <f>1/D4</f>
        <v>20</v>
      </c>
      <c r="F4">
        <f t="shared" ref="F4:F5" si="0">(C4)/(1-EXP(-0.05*E4))</f>
        <v>474593.01206079795</v>
      </c>
      <c r="K4" t="s">
        <v>8</v>
      </c>
    </row>
    <row r="5" spans="1:11" x14ac:dyDescent="0.25">
      <c r="B5" t="s">
        <v>6</v>
      </c>
      <c r="C5">
        <v>1000000</v>
      </c>
      <c r="D5">
        <v>0</v>
      </c>
      <c r="E5">
        <v>10000000</v>
      </c>
      <c r="F5">
        <f t="shared" si="0"/>
        <v>1000000</v>
      </c>
    </row>
    <row r="6" spans="1:11" x14ac:dyDescent="0.25">
      <c r="B6" t="s">
        <v>12</v>
      </c>
      <c r="C6">
        <v>0.05</v>
      </c>
    </row>
    <row r="7" spans="1:11" x14ac:dyDescent="0.25">
      <c r="G7" t="s">
        <v>11</v>
      </c>
      <c r="H7" t="s">
        <v>15</v>
      </c>
      <c r="I7" t="s">
        <v>16</v>
      </c>
    </row>
    <row r="8" spans="1:11" x14ac:dyDescent="0.25">
      <c r="A8" t="s">
        <v>11</v>
      </c>
      <c r="B8" t="s">
        <v>9</v>
      </c>
      <c r="C8" t="s">
        <v>4</v>
      </c>
      <c r="D8" t="s">
        <v>10</v>
      </c>
      <c r="F8" t="s">
        <v>13</v>
      </c>
      <c r="G8">
        <f>SUM(C10:C509)</f>
        <v>0.66106481935864136</v>
      </c>
      <c r="H8">
        <f>C3/(1-G8)</f>
        <v>442562.49739598797</v>
      </c>
      <c r="I8">
        <f>C3+H8*G8</f>
        <v>442562.49739598797</v>
      </c>
    </row>
    <row r="9" spans="1:11" x14ac:dyDescent="0.25">
      <c r="B9">
        <v>0</v>
      </c>
      <c r="C9">
        <f>((1-$D$3)^(B9-1))*$D$3*EXP(-$C$6*B9)</f>
        <v>0.11111111111111112</v>
      </c>
      <c r="D9">
        <f>((1-$D$4)^(B9-1))*$D$4*EXP(-$C$6*B9)</f>
        <v>5.2631578947368418E-2</v>
      </c>
      <c r="E9" t="b">
        <f>D9=C9/2</f>
        <v>0</v>
      </c>
      <c r="F9" t="s">
        <v>14</v>
      </c>
      <c r="G9">
        <f>SUM(D10:D509)</f>
        <v>0.49372428846181132</v>
      </c>
      <c r="H9">
        <f>C4/(1-G9)</f>
        <v>592562.4973959882</v>
      </c>
      <c r="I9">
        <f>C4+H9*G9</f>
        <v>592562.4973959882</v>
      </c>
    </row>
    <row r="10" spans="1:11" x14ac:dyDescent="0.25">
      <c r="B10">
        <v>1</v>
      </c>
      <c r="C10">
        <f t="shared" ref="C10:C73" si="1">((1-$D$3)^(B10-1))*$D$3*EXP(-$C$6*B10)</f>
        <v>9.5122942450071413E-2</v>
      </c>
      <c r="D10">
        <f t="shared" ref="D10:D73" si="2">((1-$D$4)^(B10-1))*$D$4*EXP(-$C$6*B10)</f>
        <v>4.7561471225035706E-2</v>
      </c>
      <c r="E10" t="b">
        <f>D10=C10/2</f>
        <v>1</v>
      </c>
    </row>
    <row r="11" spans="1:11" x14ac:dyDescent="0.25">
      <c r="B11">
        <v>2</v>
      </c>
      <c r="C11">
        <f t="shared" si="1"/>
        <v>8.143536762323636E-2</v>
      </c>
      <c r="D11">
        <f t="shared" si="2"/>
        <v>4.2979777356708077E-2</v>
      </c>
    </row>
    <row r="12" spans="1:11" x14ac:dyDescent="0.25">
      <c r="B12">
        <v>3</v>
      </c>
      <c r="C12">
        <f t="shared" si="1"/>
        <v>6.9717346090429691E-2</v>
      </c>
      <c r="D12">
        <f t="shared" si="2"/>
        <v>3.883944743618073E-2</v>
      </c>
    </row>
    <row r="13" spans="1:11" x14ac:dyDescent="0.25">
      <c r="B13">
        <v>4</v>
      </c>
      <c r="C13">
        <f t="shared" si="1"/>
        <v>5.9685471899384883E-2</v>
      </c>
      <c r="D13">
        <f t="shared" si="2"/>
        <v>3.5097963971011732E-2</v>
      </c>
    </row>
    <row r="14" spans="1:11" x14ac:dyDescent="0.25">
      <c r="B14">
        <v>5</v>
      </c>
      <c r="C14">
        <f t="shared" si="1"/>
        <v>5.1097119377314884E-2</v>
      </c>
      <c r="D14">
        <f t="shared" si="2"/>
        <v>3.1716905265827676E-2</v>
      </c>
    </row>
    <row r="15" spans="1:11" x14ac:dyDescent="0.25">
      <c r="B15">
        <v>6</v>
      </c>
      <c r="C15">
        <f t="shared" si="1"/>
        <v>4.374457511303477E-2</v>
      </c>
      <c r="D15">
        <f t="shared" si="2"/>
        <v>2.8661550865809078E-2</v>
      </c>
    </row>
    <row r="16" spans="1:11" x14ac:dyDescent="0.25">
      <c r="B16">
        <v>7</v>
      </c>
      <c r="C16">
        <f t="shared" si="1"/>
        <v>3.7450014308820292E-2</v>
      </c>
      <c r="D16">
        <f t="shared" si="2"/>
        <v>2.5900525008612431E-2</v>
      </c>
    </row>
    <row r="17" spans="2:4" x14ac:dyDescent="0.25">
      <c r="B17">
        <v>8</v>
      </c>
      <c r="C17">
        <f t="shared" si="1"/>
        <v>3.2061200002670369E-2</v>
      </c>
      <c r="D17">
        <f t="shared" si="2"/>
        <v>2.3405474423298316E-2</v>
      </c>
    </row>
    <row r="18" spans="2:4" x14ac:dyDescent="0.25">
      <c r="B18">
        <v>9</v>
      </c>
      <c r="C18">
        <f t="shared" si="1"/>
        <v>2.7447801144608184E-2</v>
      </c>
      <c r="D18">
        <f t="shared" si="2"/>
        <v>2.1150777167548231E-2</v>
      </c>
    </row>
    <row r="19" spans="2:4" x14ac:dyDescent="0.25">
      <c r="B19">
        <v>10</v>
      </c>
      <c r="C19">
        <f t="shared" si="1"/>
        <v>2.3498240477936118E-2</v>
      </c>
      <c r="D19">
        <f t="shared" si="2"/>
        <v>1.9113279513188256E-2</v>
      </c>
    </row>
    <row r="20" spans="2:4" x14ac:dyDescent="0.25">
      <c r="B20">
        <v>11</v>
      </c>
      <c r="C20">
        <f t="shared" si="1"/>
        <v>2.0116995989945898E-2</v>
      </c>
      <c r="D20">
        <f t="shared" si="2"/>
        <v>1.7272058178068785E-2</v>
      </c>
    </row>
    <row r="21" spans="2:4" x14ac:dyDescent="0.25">
      <c r="B21">
        <v>12</v>
      </c>
      <c r="C21">
        <f t="shared" si="1"/>
        <v>1.722229066637947E-2</v>
      </c>
      <c r="D21">
        <f t="shared" si="2"/>
        <v>1.5608205462633858E-2</v>
      </c>
    </row>
    <row r="22" spans="2:4" x14ac:dyDescent="0.25">
      <c r="B22">
        <v>13</v>
      </c>
      <c r="C22">
        <f t="shared" si="1"/>
        <v>1.4744114675247746E-2</v>
      </c>
      <c r="D22">
        <f t="shared" si="2"/>
        <v>1.41046350847246E-2</v>
      </c>
    </row>
    <row r="23" spans="2:4" x14ac:dyDescent="0.25">
      <c r="B23">
        <v>14</v>
      </c>
      <c r="C23">
        <f t="shared" si="1"/>
        <v>1.2622532145577601E-2</v>
      </c>
      <c r="D23">
        <f t="shared" si="2"/>
        <v>1.2745906718713403E-2</v>
      </c>
    </row>
    <row r="24" spans="2:4" x14ac:dyDescent="0.25">
      <c r="B24">
        <v>15</v>
      </c>
      <c r="C24">
        <f t="shared" si="1"/>
        <v>1.080623158972159E-2</v>
      </c>
      <c r="D24">
        <f t="shared" si="2"/>
        <v>1.1518067437142458E-2</v>
      </c>
    </row>
    <row r="25" spans="2:4" x14ac:dyDescent="0.25">
      <c r="B25">
        <v>16</v>
      </c>
      <c r="C25">
        <f t="shared" si="1"/>
        <v>9.2512849105010724E-3</v>
      </c>
      <c r="D25">
        <f t="shared" si="2"/>
        <v>1.0408508426613762E-2</v>
      </c>
    </row>
    <row r="26" spans="2:4" x14ac:dyDescent="0.25">
      <c r="B26">
        <v>17</v>
      </c>
      <c r="C26">
        <f t="shared" si="1"/>
        <v>7.9200849791772679E-3</v>
      </c>
      <c r="D26">
        <f t="shared" si="2"/>
        <v>9.4058355065307093E-3</v>
      </c>
    </row>
    <row r="27" spans="2:4" x14ac:dyDescent="0.25">
      <c r="B27">
        <v>18</v>
      </c>
      <c r="C27">
        <f t="shared" si="1"/>
        <v>6.7804360890655899E-3</v>
      </c>
      <c r="D27">
        <f t="shared" si="2"/>
        <v>8.4997521210343086E-3</v>
      </c>
    </row>
    <row r="28" spans="2:4" x14ac:dyDescent="0.25">
      <c r="B28">
        <v>19</v>
      </c>
      <c r="C28">
        <f t="shared" si="1"/>
        <v>5.8047752869791582E-3</v>
      </c>
      <c r="D28">
        <f t="shared" si="2"/>
        <v>7.6809536025656796E-3</v>
      </c>
    </row>
    <row r="29" spans="2:4" x14ac:dyDescent="0.25">
      <c r="B29">
        <v>20</v>
      </c>
      <c r="C29">
        <f t="shared" si="1"/>
        <v>4.9695057500302384E-3</v>
      </c>
      <c r="D29">
        <f t="shared" si="2"/>
        <v>6.9410316212359753E-3</v>
      </c>
    </row>
    <row r="30" spans="2:4" x14ac:dyDescent="0.25">
      <c r="B30">
        <v>21</v>
      </c>
      <c r="C30">
        <f t="shared" si="1"/>
        <v>4.2544260851888269E-3</v>
      </c>
      <c r="D30">
        <f t="shared" si="2"/>
        <v>6.272387838784076E-3</v>
      </c>
    </row>
    <row r="31" spans="2:4" x14ac:dyDescent="0.25">
      <c r="B31">
        <v>22</v>
      </c>
      <c r="C31">
        <f t="shared" si="1"/>
        <v>3.6422417489354944E-3</v>
      </c>
      <c r="D31">
        <f t="shared" si="2"/>
        <v>5.6681558804252625E-3</v>
      </c>
    </row>
    <row r="32" spans="2:4" x14ac:dyDescent="0.25">
      <c r="B32">
        <v>23</v>
      </c>
      <c r="C32">
        <f t="shared" si="1"/>
        <v>3.1181467704591462E-3</v>
      </c>
      <c r="D32">
        <f t="shared" si="2"/>
        <v>5.1221308233113955E-3</v>
      </c>
    </row>
    <row r="33" spans="2:4" x14ac:dyDescent="0.25">
      <c r="B33">
        <v>24</v>
      </c>
      <c r="C33">
        <f t="shared" si="1"/>
        <v>2.6694656621753516E-3</v>
      </c>
      <c r="D33">
        <f t="shared" si="2"/>
        <v>4.6287054775120745E-3</v>
      </c>
    </row>
    <row r="34" spans="2:4" x14ac:dyDescent="0.25">
      <c r="B34">
        <v>25</v>
      </c>
      <c r="C34">
        <f t="shared" si="1"/>
        <v>2.2853468569999304E-3</v>
      </c>
      <c r="D34">
        <f t="shared" si="2"/>
        <v>4.1828128051792585E-3</v>
      </c>
    </row>
    <row r="35" spans="2:4" x14ac:dyDescent="0.25">
      <c r="B35">
        <v>26</v>
      </c>
      <c r="C35">
        <f t="shared" si="1"/>
        <v>1.9565002580117031E-3</v>
      </c>
      <c r="D35">
        <f t="shared" si="2"/>
        <v>3.7798738865916382E-3</v>
      </c>
    </row>
    <row r="36" spans="2:4" x14ac:dyDescent="0.25">
      <c r="B36">
        <v>27</v>
      </c>
      <c r="C36">
        <f t="shared" si="1"/>
        <v>1.6749725530175743E-3</v>
      </c>
      <c r="D36">
        <f t="shared" si="2"/>
        <v>3.4157508987364494E-3</v>
      </c>
    </row>
    <row r="37" spans="2:4" x14ac:dyDescent="0.25">
      <c r="B37">
        <v>28</v>
      </c>
      <c r="C37">
        <f t="shared" si="1"/>
        <v>1.4339548598952586E-3</v>
      </c>
      <c r="D37">
        <f t="shared" si="2"/>
        <v>3.0867046235607256E-3</v>
      </c>
    </row>
    <row r="38" spans="2:4" x14ac:dyDescent="0.25">
      <c r="B38">
        <v>29</v>
      </c>
      <c r="C38">
        <f t="shared" si="1"/>
        <v>1.2276180505243523E-3</v>
      </c>
      <c r="D38">
        <f t="shared" si="2"/>
        <v>2.7893560495396937E-3</v>
      </c>
    </row>
    <row r="39" spans="2:4" x14ac:dyDescent="0.25">
      <c r="B39">
        <v>30</v>
      </c>
      <c r="C39">
        <f t="shared" si="1"/>
        <v>1.0509717705362714E-3</v>
      </c>
      <c r="D39">
        <f t="shared" si="2"/>
        <v>2.5206516722446671E-3</v>
      </c>
    </row>
    <row r="40" spans="2:4" x14ac:dyDescent="0.25">
      <c r="B40">
        <v>31</v>
      </c>
      <c r="C40">
        <f t="shared" si="1"/>
        <v>8.9974374520834235E-4</v>
      </c>
      <c r="D40">
        <f t="shared" si="2"/>
        <v>2.2778321375782539E-3</v>
      </c>
    </row>
    <row r="41" spans="2:4" x14ac:dyDescent="0.25">
      <c r="B41">
        <v>32</v>
      </c>
      <c r="C41">
        <f t="shared" si="1"/>
        <v>7.702764524573837E-4</v>
      </c>
      <c r="D41">
        <f t="shared" si="2"/>
        <v>2.058403905670904E-3</v>
      </c>
    </row>
    <row r="42" spans="2:4" x14ac:dyDescent="0.25">
      <c r="B42">
        <v>33</v>
      </c>
      <c r="C42">
        <f t="shared" si="1"/>
        <v>6.5943866391973986E-4</v>
      </c>
      <c r="D42">
        <f t="shared" si="2"/>
        <v>1.8601136444522882E-3</v>
      </c>
    </row>
    <row r="43" spans="2:4" x14ac:dyDescent="0.25">
      <c r="B43">
        <v>34</v>
      </c>
      <c r="C43">
        <f t="shared" si="1"/>
        <v>5.6454971469650447E-4</v>
      </c>
      <c r="D43">
        <f t="shared" si="2"/>
        <v>1.6809250899423619E-3</v>
      </c>
    </row>
    <row r="44" spans="2:4" x14ac:dyDescent="0.25">
      <c r="B44">
        <v>35</v>
      </c>
      <c r="C44">
        <f t="shared" si="1"/>
        <v>4.8331467019151859E-4</v>
      </c>
      <c r="D44">
        <f t="shared" si="2"/>
        <v>1.5189981356379502E-3</v>
      </c>
    </row>
    <row r="45" spans="2:4" x14ac:dyDescent="0.25">
      <c r="B45">
        <v>36</v>
      </c>
      <c r="C45">
        <f t="shared" si="1"/>
        <v>4.1376882202112756E-4</v>
      </c>
      <c r="D45">
        <f t="shared" si="2"/>
        <v>1.3726699362615173E-3</v>
      </c>
    </row>
    <row r="46" spans="2:4" x14ac:dyDescent="0.25">
      <c r="B46">
        <v>37</v>
      </c>
      <c r="C46">
        <f t="shared" si="1"/>
        <v>3.5423017060274599E-4</v>
      </c>
      <c r="D46">
        <f t="shared" si="2"/>
        <v>1.240437831824501E-3</v>
      </c>
    </row>
    <row r="47" spans="2:4" x14ac:dyDescent="0.25">
      <c r="B47">
        <v>38</v>
      </c>
      <c r="C47">
        <f t="shared" si="1"/>
        <v>3.032587451909158E-4</v>
      </c>
      <c r="D47">
        <f t="shared" si="2"/>
        <v>1.1209439166505672E-3</v>
      </c>
    </row>
    <row r="48" spans="2:4" x14ac:dyDescent="0.25">
      <c r="B48">
        <v>39</v>
      </c>
      <c r="C48">
        <f t="shared" si="1"/>
        <v>2.5962177749648714E-4</v>
      </c>
      <c r="D48">
        <f t="shared" si="2"/>
        <v>1.01296109489644E-3</v>
      </c>
    </row>
    <row r="49" spans="2:4" x14ac:dyDescent="0.25">
      <c r="B49">
        <v>40</v>
      </c>
      <c r="C49">
        <f t="shared" si="1"/>
        <v>2.2226388659625238E-4</v>
      </c>
      <c r="D49">
        <f t="shared" si="2"/>
        <v>9.1538047937295673E-4</v>
      </c>
    </row>
    <row r="50" spans="2:4" x14ac:dyDescent="0.25">
      <c r="B50">
        <v>41</v>
      </c>
      <c r="C50">
        <f t="shared" si="1"/>
        <v>1.9028155404082054E-4</v>
      </c>
      <c r="D50">
        <f t="shared" si="2"/>
        <v>8.2720000426346875E-4</v>
      </c>
    </row>
    <row r="51" spans="2:4" x14ac:dyDescent="0.25">
      <c r="B51">
        <v>42</v>
      </c>
      <c r="C51">
        <f t="shared" si="1"/>
        <v>1.6290127182901616E-4</v>
      </c>
      <c r="D51">
        <f t="shared" si="2"/>
        <v>7.4751413480240135E-4</v>
      </c>
    </row>
    <row r="52" spans="2:4" x14ac:dyDescent="0.25">
      <c r="B52">
        <v>43</v>
      </c>
      <c r="C52">
        <f t="shared" si="1"/>
        <v>1.394608347471145E-4</v>
      </c>
      <c r="D52">
        <f t="shared" si="2"/>
        <v>6.7550456824152572E-4</v>
      </c>
    </row>
    <row r="53" spans="2:4" x14ac:dyDescent="0.25">
      <c r="B53">
        <v>44</v>
      </c>
      <c r="C53">
        <f t="shared" si="1"/>
        <v>1.1939332461919821E-4</v>
      </c>
      <c r="D53">
        <f t="shared" si="2"/>
        <v>6.1043183061119E-4</v>
      </c>
    </row>
    <row r="54" spans="2:4" x14ac:dyDescent="0.25">
      <c r="B54">
        <v>45</v>
      </c>
      <c r="C54">
        <f t="shared" si="1"/>
        <v>1.0221339912007216E-4</v>
      </c>
      <c r="D54">
        <f t="shared" si="2"/>
        <v>5.5162768298273965E-4</v>
      </c>
    </row>
    <row r="55" spans="2:4" x14ac:dyDescent="0.25">
      <c r="B55">
        <v>46</v>
      </c>
      <c r="C55">
        <f t="shared" si="1"/>
        <v>8.750555353912324E-5</v>
      </c>
      <c r="D55">
        <f t="shared" si="2"/>
        <v>4.9848825925121701E-4</v>
      </c>
    </row>
    <row r="56" spans="2:4" x14ac:dyDescent="0.25">
      <c r="B56">
        <v>47</v>
      </c>
      <c r="C56">
        <f t="shared" si="1"/>
        <v>7.4914071600272946E-5</v>
      </c>
      <c r="D56">
        <f t="shared" si="2"/>
        <v>4.50467864969503E-4</v>
      </c>
    </row>
    <row r="57" spans="2:4" x14ac:dyDescent="0.25">
      <c r="B57">
        <v>48</v>
      </c>
      <c r="C57">
        <f t="shared" si="1"/>
        <v>6.4134422293799613E-5</v>
      </c>
      <c r="D57">
        <f t="shared" si="2"/>
        <v>4.070733735534554E-4</v>
      </c>
    </row>
    <row r="58" spans="2:4" x14ac:dyDescent="0.25">
      <c r="B58">
        <v>49</v>
      </c>
      <c r="C58">
        <f t="shared" si="1"/>
        <v>5.4905894648295114E-5</v>
      </c>
      <c r="D58">
        <f t="shared" si="2"/>
        <v>3.6785916231207665E-4</v>
      </c>
    </row>
    <row r="59" spans="2:4" x14ac:dyDescent="0.25">
      <c r="B59">
        <v>50</v>
      </c>
      <c r="C59">
        <f t="shared" si="1"/>
        <v>4.7005292311195141E-5</v>
      </c>
      <c r="D59">
        <f t="shared" si="2"/>
        <v>3.3242253630025998E-4</v>
      </c>
    </row>
    <row r="60" spans="2:4" x14ac:dyDescent="0.25">
      <c r="B60">
        <v>51</v>
      </c>
      <c r="C60">
        <f t="shared" si="1"/>
        <v>4.0241535438299374E-5</v>
      </c>
      <c r="D60">
        <f t="shared" si="2"/>
        <v>3.0039959300116566E-4</v>
      </c>
    </row>
    <row r="61" spans="2:4" x14ac:dyDescent="0.25">
      <c r="B61">
        <v>52</v>
      </c>
      <c r="C61">
        <f t="shared" si="1"/>
        <v>3.4451039336398755E-5</v>
      </c>
      <c r="D61">
        <f t="shared" si="2"/>
        <v>2.7146148537221022E-4</v>
      </c>
    </row>
    <row r="62" spans="2:4" x14ac:dyDescent="0.25">
      <c r="B62">
        <v>53</v>
      </c>
      <c r="C62">
        <f t="shared" si="1"/>
        <v>2.9493758089272642E-5</v>
      </c>
      <c r="D62">
        <f t="shared" si="2"/>
        <v>2.4531104487948062E-4</v>
      </c>
    </row>
    <row r="63" spans="2:4" x14ac:dyDescent="0.25">
      <c r="B63">
        <v>54</v>
      </c>
      <c r="C63">
        <f t="shared" si="1"/>
        <v>2.524979748025989E-5</v>
      </c>
      <c r="D63">
        <f t="shared" si="2"/>
        <v>2.2167972984215838E-4</v>
      </c>
    </row>
    <row r="64" spans="2:4" x14ac:dyDescent="0.25">
      <c r="B64">
        <v>55</v>
      </c>
      <c r="C64">
        <f t="shared" si="1"/>
        <v>2.1616515293316474E-5</v>
      </c>
      <c r="D64">
        <f t="shared" si="2"/>
        <v>2.0032486774916854E-4</v>
      </c>
    </row>
    <row r="65" spans="2:4" x14ac:dyDescent="0.25">
      <c r="B65">
        <v>56</v>
      </c>
      <c r="C65">
        <f t="shared" si="1"/>
        <v>1.8506038861955079E-5</v>
      </c>
      <c r="D65">
        <f t="shared" si="2"/>
        <v>1.8102716322911211E-4</v>
      </c>
    </row>
    <row r="66" spans="2:4" x14ac:dyDescent="0.25">
      <c r="B66">
        <v>57</v>
      </c>
      <c r="C66">
        <f t="shared" si="1"/>
        <v>1.5843139826800844E-5</v>
      </c>
      <c r="D66">
        <f t="shared" si="2"/>
        <v>1.6358844608255389E-4</v>
      </c>
    </row>
    <row r="67" spans="2:4" x14ac:dyDescent="0.25">
      <c r="B67">
        <v>58</v>
      </c>
      <c r="C67">
        <f t="shared" si="1"/>
        <v>1.3563414701758894E-5</v>
      </c>
      <c r="D67">
        <f t="shared" si="2"/>
        <v>1.4782963625097005E-4</v>
      </c>
    </row>
    <row r="68" spans="2:4" x14ac:dyDescent="0.25">
      <c r="B68">
        <v>59</v>
      </c>
      <c r="C68">
        <f t="shared" si="1"/>
        <v>1.1611727244916775E-5</v>
      </c>
      <c r="D68">
        <f t="shared" si="2"/>
        <v>1.3358890482440217E-4</v>
      </c>
    </row>
    <row r="69" spans="2:4" x14ac:dyDescent="0.25">
      <c r="B69">
        <v>60</v>
      </c>
      <c r="C69">
        <f t="shared" si="1"/>
        <v>9.9408749621773056E-6</v>
      </c>
      <c r="D69">
        <f t="shared" si="2"/>
        <v>1.2072001220300693E-4</v>
      </c>
    </row>
    <row r="70" spans="2:4" x14ac:dyDescent="0.25">
      <c r="B70">
        <v>61</v>
      </c>
      <c r="C70">
        <f t="shared" si="1"/>
        <v>8.5104474923749254E-6</v>
      </c>
      <c r="D70">
        <f t="shared" si="2"/>
        <v>1.090908063469061E-4</v>
      </c>
    </row>
    <row r="71" spans="2:4" x14ac:dyDescent="0.25">
      <c r="B71">
        <v>62</v>
      </c>
      <c r="C71">
        <f t="shared" si="1"/>
        <v>7.285849263373812E-6</v>
      </c>
      <c r="D71">
        <f t="shared" si="2"/>
        <v>9.858186569270205E-5</v>
      </c>
    </row>
    <row r="72" spans="2:4" x14ac:dyDescent="0.25">
      <c r="B72">
        <v>63</v>
      </c>
      <c r="C72">
        <f t="shared" si="1"/>
        <v>6.2374627816182184E-6</v>
      </c>
      <c r="D72">
        <f t="shared" si="2"/>
        <v>8.9085272800621846E-5</v>
      </c>
    </row>
    <row r="73" spans="2:4" x14ac:dyDescent="0.25">
      <c r="B73">
        <v>64</v>
      </c>
      <c r="C73">
        <f t="shared" si="1"/>
        <v>5.3399323188929896E-6</v>
      </c>
      <c r="D73">
        <f t="shared" si="2"/>
        <v>8.0503506138743437E-5</v>
      </c>
    </row>
    <row r="74" spans="2:4" x14ac:dyDescent="0.25">
      <c r="B74">
        <v>65</v>
      </c>
      <c r="C74">
        <f t="shared" ref="C74:C137" si="3">((1-$D$3)^(B74-1))*$D$3*EXP(-$C$6*B74)</f>
        <v>4.5715506719160084E-6</v>
      </c>
      <c r="D74">
        <f t="shared" ref="D74:D137" si="4">((1-$D$4)^(B74-1))*$D$4*EXP(-$C$6*B74)</f>
        <v>7.2748438623914278E-5</v>
      </c>
    </row>
    <row r="75" spans="2:4" x14ac:dyDescent="0.25">
      <c r="B75">
        <v>66</v>
      </c>
      <c r="C75">
        <f t="shared" si="3"/>
        <v>3.913734163250265E-6</v>
      </c>
      <c r="D75">
        <f t="shared" si="4"/>
        <v>6.5740432635273896E-5</v>
      </c>
    </row>
    <row r="76" spans="2:4" x14ac:dyDescent="0.25">
      <c r="B76">
        <v>67</v>
      </c>
      <c r="C76">
        <f t="shared" si="3"/>
        <v>3.3505731861816006E-6</v>
      </c>
      <c r="D76">
        <f t="shared" si="4"/>
        <v>5.9407522206975587E-5</v>
      </c>
    </row>
    <row r="77" spans="2:4" x14ac:dyDescent="0.25">
      <c r="B77">
        <v>68</v>
      </c>
      <c r="C77">
        <f t="shared" si="3"/>
        <v>2.8684474232751423E-6</v>
      </c>
      <c r="D77">
        <f t="shared" si="4"/>
        <v>5.3684674001957012E-5</v>
      </c>
    </row>
    <row r="78" spans="2:4" x14ac:dyDescent="0.25">
      <c r="B78">
        <v>69</v>
      </c>
      <c r="C78">
        <f t="shared" si="3"/>
        <v>2.4556964324873135E-6</v>
      </c>
      <c r="D78">
        <f t="shared" si="4"/>
        <v>4.8513119477620527E-5</v>
      </c>
    </row>
    <row r="79" spans="2:4" x14ac:dyDescent="0.25">
      <c r="B79">
        <v>70</v>
      </c>
      <c r="C79">
        <f t="shared" si="3"/>
        <v>2.1023376338010274E-6</v>
      </c>
      <c r="D79">
        <f t="shared" si="4"/>
        <v>4.38397513853598E-5</v>
      </c>
    </row>
    <row r="80" spans="2:4" x14ac:dyDescent="0.25">
      <c r="B80">
        <v>71</v>
      </c>
      <c r="C80">
        <f t="shared" si="3"/>
        <v>1.7998248757560695E-6</v>
      </c>
      <c r="D80">
        <f t="shared" si="4"/>
        <v>3.9616578406522651E-5</v>
      </c>
    </row>
    <row r="81" spans="2:4" x14ac:dyDescent="0.25">
      <c r="B81">
        <v>72</v>
      </c>
      <c r="C81">
        <f t="shared" si="3"/>
        <v>1.5408417426907636E-6</v>
      </c>
      <c r="D81">
        <f t="shared" si="4"/>
        <v>3.5800232324407761E-5</v>
      </c>
    </row>
    <row r="82" spans="2:4" x14ac:dyDescent="0.25">
      <c r="B82">
        <v>73</v>
      </c>
      <c r="C82">
        <f t="shared" si="3"/>
        <v>1.3191246037317708E-6</v>
      </c>
      <c r="D82">
        <f t="shared" si="4"/>
        <v>3.2351522671391338E-5</v>
      </c>
    </row>
    <row r="83" spans="2:4" x14ac:dyDescent="0.25">
      <c r="B83">
        <v>74</v>
      </c>
      <c r="C83">
        <f t="shared" si="3"/>
        <v>1.1293111238872547E-6</v>
      </c>
      <c r="D83">
        <f t="shared" si="4"/>
        <v>2.9235034277807921E-5</v>
      </c>
    </row>
    <row r="84" spans="2:4" x14ac:dyDescent="0.25">
      <c r="B84">
        <v>75</v>
      </c>
      <c r="C84">
        <f t="shared" si="3"/>
        <v>9.6681057341177525E-7</v>
      </c>
      <c r="D84">
        <f t="shared" si="4"/>
        <v>2.6418763589770986E-5</v>
      </c>
    </row>
    <row r="85" spans="2:4" x14ac:dyDescent="0.25">
      <c r="B85">
        <v>76</v>
      </c>
      <c r="C85">
        <f t="shared" si="3"/>
        <v>8.2769279881291939E-7</v>
      </c>
      <c r="D85">
        <f t="shared" si="4"/>
        <v>2.3873790021242347E-5</v>
      </c>
    </row>
    <row r="86" spans="2:4" x14ac:dyDescent="0.25">
      <c r="B86">
        <v>77</v>
      </c>
      <c r="C86">
        <f t="shared" si="3"/>
        <v>7.0859317021037882E-7</v>
      </c>
      <c r="D86">
        <f t="shared" si="4"/>
        <v>2.157397896542939E-5</v>
      </c>
    </row>
    <row r="87" spans="2:4" x14ac:dyDescent="0.25">
      <c r="B87">
        <v>78</v>
      </c>
      <c r="C87">
        <f t="shared" si="3"/>
        <v>6.066312061539195E-7</v>
      </c>
      <c r="D87">
        <f t="shared" si="4"/>
        <v>1.9495713415702106E-5</v>
      </c>
    </row>
    <row r="88" spans="2:4" x14ac:dyDescent="0.25">
      <c r="B88">
        <v>79</v>
      </c>
      <c r="C88">
        <f t="shared" si="3"/>
        <v>5.1934090780257017E-7</v>
      </c>
      <c r="D88">
        <f t="shared" si="4"/>
        <v>1.7617651440016711E-5</v>
      </c>
    </row>
    <row r="89" spans="2:4" x14ac:dyDescent="0.25">
      <c r="B89">
        <v>80</v>
      </c>
      <c r="C89">
        <f t="shared" si="3"/>
        <v>4.4461111756384552E-7</v>
      </c>
      <c r="D89">
        <f t="shared" si="4"/>
        <v>1.5920507018324206E-5</v>
      </c>
    </row>
    <row r="90" spans="2:4" x14ac:dyDescent="0.25">
      <c r="B90">
        <v>81</v>
      </c>
      <c r="C90">
        <f t="shared" si="3"/>
        <v>3.8063445973818865E-7</v>
      </c>
      <c r="D90">
        <f t="shared" si="4"/>
        <v>1.4386851992360112E-5</v>
      </c>
    </row>
    <row r="91" spans="2:4" x14ac:dyDescent="0.25">
      <c r="B91">
        <v>82</v>
      </c>
      <c r="C91">
        <f t="shared" si="3"/>
        <v>3.2586362827370743E-7</v>
      </c>
      <c r="D91">
        <f t="shared" si="4"/>
        <v>1.3000937094016169E-5</v>
      </c>
    </row>
    <row r="92" spans="2:4" x14ac:dyDescent="0.25">
      <c r="B92">
        <v>83</v>
      </c>
      <c r="C92">
        <f t="shared" si="3"/>
        <v>2.7897396442966206E-7</v>
      </c>
      <c r="D92">
        <f t="shared" si="4"/>
        <v>1.1748530214415438E-5</v>
      </c>
    </row>
    <row r="93" spans="2:4" x14ac:dyDescent="0.25">
      <c r="B93">
        <v>84</v>
      </c>
      <c r="C93">
        <f t="shared" si="3"/>
        <v>2.3883141927159914E-7</v>
      </c>
      <c r="D93">
        <f t="shared" si="4"/>
        <v>1.0616770252858267E-5</v>
      </c>
    </row>
    <row r="94" spans="2:4" x14ac:dyDescent="0.25">
      <c r="B94">
        <v>85</v>
      </c>
      <c r="C94">
        <f t="shared" si="3"/>
        <v>2.0446512615577085E-7</v>
      </c>
      <c r="D94">
        <f t="shared" si="4"/>
        <v>9.5940350447985382E-6</v>
      </c>
    </row>
    <row r="95" spans="2:4" x14ac:dyDescent="0.25">
      <c r="B95">
        <v>86</v>
      </c>
      <c r="C95">
        <f t="shared" si="3"/>
        <v>1.7504391985525786E-7</v>
      </c>
      <c r="D95">
        <f t="shared" si="4"/>
        <v>8.6698220125882273E-6</v>
      </c>
    </row>
    <row r="96" spans="2:4" x14ac:dyDescent="0.25">
      <c r="B96">
        <v>87</v>
      </c>
      <c r="C96">
        <f t="shared" si="3"/>
        <v>1.4985623443163932E-7</v>
      </c>
      <c r="D96">
        <f t="shared" si="4"/>
        <v>7.8346403133800191E-6</v>
      </c>
    </row>
    <row r="97" spans="2:4" x14ac:dyDescent="0.25">
      <c r="B97">
        <v>88</v>
      </c>
      <c r="C97">
        <f t="shared" si="3"/>
        <v>1.2829289367262712E-7</v>
      </c>
      <c r="D97">
        <f t="shared" si="4"/>
        <v>7.0799133766432411E-6</v>
      </c>
    </row>
    <row r="98" spans="2:4" x14ac:dyDescent="0.25">
      <c r="B98">
        <v>89</v>
      </c>
      <c r="C98">
        <f t="shared" si="3"/>
        <v>1.0983237787416998E-7</v>
      </c>
      <c r="D98">
        <f t="shared" si="4"/>
        <v>6.3978908304402955E-6</v>
      </c>
    </row>
    <row r="99" spans="2:4" x14ac:dyDescent="0.25">
      <c r="B99">
        <v>90</v>
      </c>
      <c r="C99">
        <f t="shared" si="3"/>
        <v>9.4028210637112528E-8</v>
      </c>
      <c r="D99">
        <f t="shared" si="4"/>
        <v>5.7815689120252125E-6</v>
      </c>
    </row>
    <row r="100" spans="2:4" x14ac:dyDescent="0.25">
      <c r="B100">
        <v>91</v>
      </c>
      <c r="C100">
        <f t="shared" si="3"/>
        <v>8.0498160622055235E-8</v>
      </c>
      <c r="D100">
        <f t="shared" si="4"/>
        <v>5.2246185454521154E-6</v>
      </c>
    </row>
    <row r="101" spans="2:4" x14ac:dyDescent="0.25">
      <c r="B101">
        <v>92</v>
      </c>
      <c r="C101">
        <f t="shared" si="3"/>
        <v>6.8914997101695233E-8</v>
      </c>
      <c r="D101">
        <f t="shared" si="4"/>
        <v>4.7213203476148615E-6</v>
      </c>
    </row>
    <row r="102" spans="2:4" x14ac:dyDescent="0.25">
      <c r="B102">
        <v>93</v>
      </c>
      <c r="C102">
        <f t="shared" si="3"/>
        <v>5.8998575729262563E-8</v>
      </c>
      <c r="D102">
        <f t="shared" si="4"/>
        <v>4.2665058952879366E-6</v>
      </c>
    </row>
    <row r="103" spans="2:4" x14ac:dyDescent="0.25">
      <c r="B103">
        <v>94</v>
      </c>
      <c r="C103">
        <f t="shared" si="3"/>
        <v>5.05090631135774E-8</v>
      </c>
      <c r="D103">
        <f t="shared" si="4"/>
        <v>3.8555046500334657E-6</v>
      </c>
    </row>
    <row r="104" spans="2:4" x14ac:dyDescent="0.25">
      <c r="B104">
        <v>95</v>
      </c>
      <c r="C104">
        <f t="shared" si="3"/>
        <v>4.3241136333838634E-8</v>
      </c>
      <c r="D104">
        <f t="shared" si="4"/>
        <v>3.4840959959406023E-6</v>
      </c>
    </row>
    <row r="105" spans="2:4" x14ac:dyDescent="0.25">
      <c r="B105">
        <v>96</v>
      </c>
      <c r="C105">
        <f t="shared" si="3"/>
        <v>3.7019017106634789E-8</v>
      </c>
      <c r="D105">
        <f t="shared" si="4"/>
        <v>3.1484658976676287E-6</v>
      </c>
    </row>
    <row r="106" spans="2:4" x14ac:dyDescent="0.25">
      <c r="B106">
        <v>97</v>
      </c>
      <c r="C106">
        <f t="shared" si="3"/>
        <v>3.1692220504133669E-8</v>
      </c>
      <c r="D106">
        <f t="shared" si="4"/>
        <v>2.8451677337035774E-6</v>
      </c>
    </row>
    <row r="107" spans="2:4" x14ac:dyDescent="0.25">
      <c r="B107">
        <v>98</v>
      </c>
      <c r="C107">
        <f t="shared" si="3"/>
        <v>2.7131915404167131E-8</v>
      </c>
      <c r="D107">
        <f t="shared" si="4"/>
        <v>2.5710869026419124E-6</v>
      </c>
    </row>
    <row r="108" spans="2:4" x14ac:dyDescent="0.25">
      <c r="B108">
        <v>99</v>
      </c>
      <c r="C108">
        <f t="shared" si="3"/>
        <v>2.3227808647957166E-8</v>
      </c>
      <c r="D108">
        <f t="shared" si="4"/>
        <v>2.3234088390043208E-6</v>
      </c>
    </row>
    <row r="109" spans="2:4" x14ac:dyDescent="0.25">
      <c r="B109">
        <v>100</v>
      </c>
      <c r="C109">
        <f t="shared" si="3"/>
        <v>1.9885477547348107E-8</v>
      </c>
      <c r="D109">
        <f t="shared" si="4"/>
        <v>2.0995901101656543E-6</v>
      </c>
    </row>
    <row r="110" spans="2:4" x14ac:dyDescent="0.25">
      <c r="B110">
        <v>101</v>
      </c>
      <c r="C110">
        <f t="shared" si="3"/>
        <v>1.7024086226957219E-8</v>
      </c>
      <c r="D110">
        <f t="shared" si="4"/>
        <v>1.8973322975712517E-6</v>
      </c>
    </row>
    <row r="111" spans="2:4" x14ac:dyDescent="0.25">
      <c r="B111">
        <v>102</v>
      </c>
      <c r="C111">
        <f t="shared" si="3"/>
        <v>1.4574430569887147E-8</v>
      </c>
      <c r="D111">
        <f t="shared" si="4"/>
        <v>1.7145583940300537E-6</v>
      </c>
    </row>
    <row r="112" spans="2:4" x14ac:dyDescent="0.25">
      <c r="B112">
        <v>103</v>
      </c>
      <c r="C112">
        <f t="shared" si="3"/>
        <v>1.2477264483077428E-8</v>
      </c>
      <c r="D112">
        <f t="shared" si="4"/>
        <v>1.5493914747047728E-6</v>
      </c>
    </row>
    <row r="113" spans="2:4" x14ac:dyDescent="0.25">
      <c r="B113">
        <v>104</v>
      </c>
      <c r="C113">
        <f t="shared" si="3"/>
        <v>1.0681867002222851E-8</v>
      </c>
      <c r="D113">
        <f t="shared" si="4"/>
        <v>1.4001354227692473E-6</v>
      </c>
    </row>
    <row r="114" spans="2:4" x14ac:dyDescent="0.25">
      <c r="B114">
        <v>105</v>
      </c>
      <c r="C114">
        <f t="shared" si="3"/>
        <v>9.1448155810058496E-9</v>
      </c>
      <c r="D114">
        <f t="shared" si="4"/>
        <v>1.2652575118026625E-6</v>
      </c>
    </row>
    <row r="115" spans="2:4" x14ac:dyDescent="0.25">
      <c r="B115">
        <v>106</v>
      </c>
      <c r="C115">
        <f t="shared" si="3"/>
        <v>7.8289358960568164E-9</v>
      </c>
      <c r="D115">
        <f t="shared" si="4"/>
        <v>1.1433726660573883E-6</v>
      </c>
    </row>
    <row r="116" spans="2:4" x14ac:dyDescent="0.25">
      <c r="B116">
        <v>107</v>
      </c>
      <c r="C116">
        <f t="shared" si="3"/>
        <v>6.7024027681731982E-9</v>
      </c>
      <c r="D116">
        <f t="shared" si="4"/>
        <v>1.0332292369674364E-6</v>
      </c>
    </row>
    <row r="117" spans="2:4" x14ac:dyDescent="0.25">
      <c r="B117">
        <v>108</v>
      </c>
      <c r="C117">
        <f t="shared" si="3"/>
        <v>5.7379704551472467E-9</v>
      </c>
      <c r="D117">
        <f t="shared" si="4"/>
        <v>9.3369614983495379E-7</v>
      </c>
    </row>
    <row r="118" spans="2:4" x14ac:dyDescent="0.25">
      <c r="B118">
        <v>109</v>
      </c>
      <c r="C118">
        <f t="shared" si="3"/>
        <v>4.9123137004666352E-9</v>
      </c>
      <c r="D118">
        <f t="shared" si="4"/>
        <v>8.4375128870273398E-7</v>
      </c>
    </row>
    <row r="119" spans="2:4" x14ac:dyDescent="0.25">
      <c r="B119">
        <v>110</v>
      </c>
      <c r="C119">
        <f t="shared" si="3"/>
        <v>4.2054636008356666E-9</v>
      </c>
      <c r="D119">
        <f t="shared" si="4"/>
        <v>7.6247100013571559E-7</v>
      </c>
    </row>
    <row r="120" spans="2:4" x14ac:dyDescent="0.25">
      <c r="B120">
        <v>111</v>
      </c>
      <c r="C120">
        <f t="shared" si="3"/>
        <v>3.600324648703447E-9</v>
      </c>
      <c r="D120">
        <f t="shared" si="4"/>
        <v>6.8902060812470114E-7</v>
      </c>
    </row>
    <row r="121" spans="2:4" x14ac:dyDescent="0.25">
      <c r="B121">
        <v>112</v>
      </c>
      <c r="C121">
        <f t="shared" si="3"/>
        <v>3.0822612692417249E-9</v>
      </c>
      <c r="D121">
        <f t="shared" si="4"/>
        <v>6.2264584270881214E-7</v>
      </c>
    </row>
    <row r="122" spans="2:4" x14ac:dyDescent="0.25">
      <c r="B122">
        <v>113</v>
      </c>
      <c r="C122">
        <f t="shared" si="3"/>
        <v>2.6387438519714823E-9</v>
      </c>
      <c r="D122">
        <f t="shared" si="4"/>
        <v>5.6266509429628211E-7</v>
      </c>
    </row>
    <row r="123" spans="2:4" x14ac:dyDescent="0.25">
      <c r="B123">
        <v>114</v>
      </c>
      <c r="C123">
        <f t="shared" si="3"/>
        <v>2.2590457161440677E-9</v>
      </c>
      <c r="D123">
        <f t="shared" si="4"/>
        <v>5.0846241414238794E-7</v>
      </c>
    </row>
    <row r="124" spans="2:4" x14ac:dyDescent="0.25">
      <c r="B124">
        <v>115</v>
      </c>
      <c r="C124">
        <f t="shared" si="3"/>
        <v>1.9339836808396721E-9</v>
      </c>
      <c r="D124">
        <f t="shared" si="4"/>
        <v>4.5948118910566207E-7</v>
      </c>
    </row>
    <row r="125" spans="2:4" x14ac:dyDescent="0.25">
      <c r="B125">
        <v>116</v>
      </c>
      <c r="C125">
        <f t="shared" si="3"/>
        <v>1.655695965347004E-9</v>
      </c>
      <c r="D125">
        <f t="shared" si="4"/>
        <v>4.1521842572778822E-7</v>
      </c>
    </row>
    <row r="126" spans="2:4" x14ac:dyDescent="0.25">
      <c r="B126">
        <v>117</v>
      </c>
      <c r="C126">
        <f t="shared" si="3"/>
        <v>1.4174520482386665E-9</v>
      </c>
      <c r="D126">
        <f t="shared" si="4"/>
        <v>3.7521958493977969E-7</v>
      </c>
    </row>
    <row r="127" spans="2:4" x14ac:dyDescent="0.25">
      <c r="B127">
        <v>118</v>
      </c>
      <c r="C127">
        <f t="shared" si="3"/>
        <v>1.2134898864930833E-9</v>
      </c>
      <c r="D127">
        <f t="shared" si="4"/>
        <v>3.3907391435148033E-7</v>
      </c>
    </row>
    <row r="128" spans="2:4" x14ac:dyDescent="0.25">
      <c r="B128">
        <v>119</v>
      </c>
      <c r="C128">
        <f t="shared" si="3"/>
        <v>1.038876557729627E-9</v>
      </c>
      <c r="D128">
        <f t="shared" si="4"/>
        <v>3.064102301911749E-7</v>
      </c>
    </row>
    <row r="129" spans="2:4" x14ac:dyDescent="0.25">
      <c r="B129">
        <v>120</v>
      </c>
      <c r="C129">
        <f t="shared" si="3"/>
        <v>8.8938895512279244E-10</v>
      </c>
      <c r="D129">
        <f t="shared" si="4"/>
        <v>2.7689310557958857E-7</v>
      </c>
    </row>
    <row r="130" spans="2:4" x14ac:dyDescent="0.25">
      <c r="B130">
        <v>121</v>
      </c>
      <c r="C130">
        <f t="shared" si="3"/>
        <v>7.6141164954487031E-10</v>
      </c>
      <c r="D130">
        <f t="shared" si="4"/>
        <v>2.5021942599525297E-7</v>
      </c>
    </row>
    <row r="131" spans="2:4" x14ac:dyDescent="0.25">
      <c r="B131">
        <v>122</v>
      </c>
      <c r="C131">
        <f t="shared" si="3"/>
        <v>6.5184944868423576E-10</v>
      </c>
      <c r="D131">
        <f t="shared" si="4"/>
        <v>2.2611527655894524E-7</v>
      </c>
    </row>
    <row r="132" spans="2:4" x14ac:dyDescent="0.25">
      <c r="B132">
        <v>123</v>
      </c>
      <c r="C132">
        <f t="shared" si="3"/>
        <v>5.5805253833971212E-10</v>
      </c>
      <c r="D132">
        <f t="shared" si="4"/>
        <v>2.0433312917238611E-7</v>
      </c>
    </row>
    <row r="133" spans="2:4" x14ac:dyDescent="0.25">
      <c r="B133">
        <v>124</v>
      </c>
      <c r="C133">
        <f t="shared" si="3"/>
        <v>4.7775239539744245E-10</v>
      </c>
      <c r="D133">
        <f t="shared" si="4"/>
        <v>1.8464930062562497E-7</v>
      </c>
    </row>
    <row r="134" spans="2:4" x14ac:dyDescent="0.25">
      <c r="B134">
        <v>125</v>
      </c>
      <c r="C134">
        <f t="shared" si="3"/>
        <v>4.0900692251497218E-10</v>
      </c>
      <c r="D134">
        <f t="shared" si="4"/>
        <v>1.6686165557014393E-7</v>
      </c>
    </row>
    <row r="135" spans="2:4" x14ac:dyDescent="0.25">
      <c r="B135">
        <v>126</v>
      </c>
      <c r="C135">
        <f t="shared" si="3"/>
        <v>3.5015347756865238E-10</v>
      </c>
      <c r="D135">
        <f t="shared" si="4"/>
        <v>1.5078753076926307E-7</v>
      </c>
    </row>
    <row r="136" spans="2:4" x14ac:dyDescent="0.25">
      <c r="B136">
        <v>127</v>
      </c>
      <c r="C136">
        <f t="shared" si="3"/>
        <v>2.997686618590977E-10</v>
      </c>
      <c r="D136">
        <f t="shared" si="4"/>
        <v>1.3626185930975336E-7</v>
      </c>
    </row>
    <row r="137" spans="2:4" x14ac:dyDescent="0.25">
      <c r="B137">
        <v>128</v>
      </c>
      <c r="C137">
        <f t="shared" si="3"/>
        <v>2.5663389453322074E-10</v>
      </c>
      <c r="D137">
        <f t="shared" si="4"/>
        <v>1.2313547551198327E-7</v>
      </c>
    </row>
    <row r="138" spans="2:4" x14ac:dyDescent="0.25">
      <c r="B138">
        <v>129</v>
      </c>
      <c r="C138">
        <f t="shared" ref="C138:C201" si="5">((1-$D$3)^(B138-1))*$D$3*EXP(-$C$6*B138)</f>
        <v>2.1970594062379132E-10</v>
      </c>
      <c r="D138">
        <f t="shared" ref="D138:D201" si="6">((1-$D$4)^(B138-1))*$D$4*EXP(-$C$6*B138)</f>
        <v>1.1127358313154132E-7</v>
      </c>
    </row>
    <row r="139" spans="2:4" x14ac:dyDescent="0.25">
      <c r="B139">
        <v>130</v>
      </c>
      <c r="C139">
        <f t="shared" si="5"/>
        <v>1.8809167991306141E-10</v>
      </c>
      <c r="D139">
        <f t="shared" si="6"/>
        <v>1.0055437112213102E-7</v>
      </c>
    </row>
    <row r="140" spans="2:4" x14ac:dyDescent="0.25">
      <c r="B140">
        <v>131</v>
      </c>
      <c r="C140">
        <f t="shared" si="5"/>
        <v>1.6102650639336641E-10</v>
      </c>
      <c r="D140">
        <f t="shared" si="6"/>
        <v>9.0867762744859042E-8</v>
      </c>
    </row>
    <row r="141" spans="2:4" x14ac:dyDescent="0.25">
      <c r="B141">
        <v>132</v>
      </c>
      <c r="C141">
        <f t="shared" si="5"/>
        <v>1.3785583590533027E-10</v>
      </c>
      <c r="D141">
        <f t="shared" si="6"/>
        <v>8.2114285178386718E-8</v>
      </c>
    </row>
    <row r="142" spans="2:4" x14ac:dyDescent="0.25">
      <c r="B142">
        <v>133</v>
      </c>
      <c r="C142">
        <f t="shared" si="5"/>
        <v>1.1801927470706298E-10</v>
      </c>
      <c r="D142">
        <f t="shared" si="6"/>
        <v>7.4204048021848112E-8</v>
      </c>
    </row>
    <row r="143" spans="2:4" x14ac:dyDescent="0.25">
      <c r="B143">
        <v>134</v>
      </c>
      <c r="C143">
        <f t="shared" si="5"/>
        <v>1.010370660836321E-10</v>
      </c>
      <c r="D143">
        <f t="shared" si="6"/>
        <v>6.7055820200673643E-8</v>
      </c>
    </row>
    <row r="144" spans="2:4" x14ac:dyDescent="0.25">
      <c r="B144">
        <v>135</v>
      </c>
      <c r="C144">
        <f t="shared" si="5"/>
        <v>8.6498487201576585E-11</v>
      </c>
      <c r="D144">
        <f t="shared" si="6"/>
        <v>6.0596195795964631E-8</v>
      </c>
    </row>
    <row r="145" spans="2:4" x14ac:dyDescent="0.25">
      <c r="B145">
        <v>136</v>
      </c>
      <c r="C145">
        <f t="shared" si="5"/>
        <v>7.4051915580844216E-11</v>
      </c>
      <c r="D145">
        <f t="shared" si="6"/>
        <v>5.4758840231231593E-8</v>
      </c>
    </row>
    <row r="146" spans="2:4" x14ac:dyDescent="0.25">
      <c r="B146">
        <v>137</v>
      </c>
      <c r="C146">
        <f t="shared" si="5"/>
        <v>6.339632493702771E-11</v>
      </c>
      <c r="D146">
        <f t="shared" si="6"/>
        <v>4.9483809075506923E-8</v>
      </c>
    </row>
    <row r="147" spans="2:4" x14ac:dyDescent="0.25">
      <c r="B147">
        <v>138</v>
      </c>
      <c r="C147">
        <f t="shared" si="5"/>
        <v>5.4274004716778239E-11</v>
      </c>
      <c r="D147">
        <f t="shared" si="6"/>
        <v>4.4716932467547782E-8</v>
      </c>
    </row>
    <row r="148" spans="2:4" x14ac:dyDescent="0.25">
      <c r="B148">
        <v>139</v>
      </c>
      <c r="C148">
        <f t="shared" si="5"/>
        <v>4.6464327244881014E-11</v>
      </c>
      <c r="D148">
        <f t="shared" si="6"/>
        <v>4.0409258839715646E-8</v>
      </c>
    </row>
    <row r="149" spans="2:4" x14ac:dyDescent="0.25">
      <c r="B149">
        <v>140</v>
      </c>
      <c r="C149">
        <f t="shared" si="5"/>
        <v>3.9778411738464927E-11</v>
      </c>
      <c r="D149">
        <f t="shared" si="6"/>
        <v>3.6516552229072952E-8</v>
      </c>
    </row>
    <row r="150" spans="2:4" x14ac:dyDescent="0.25">
      <c r="B150">
        <v>141</v>
      </c>
      <c r="C150">
        <f t="shared" si="5"/>
        <v>3.4054556134979172E-11</v>
      </c>
      <c r="D150">
        <f t="shared" si="6"/>
        <v>3.299883801353074E-8</v>
      </c>
    </row>
    <row r="151" spans="2:4" x14ac:dyDescent="0.25">
      <c r="B151">
        <v>142</v>
      </c>
      <c r="C151">
        <f t="shared" si="5"/>
        <v>2.9154326250513155E-11</v>
      </c>
      <c r="D151">
        <f t="shared" si="6"/>
        <v>2.9819992408162978E-8</v>
      </c>
    </row>
    <row r="152" spans="2:4" x14ac:dyDescent="0.25">
      <c r="B152">
        <v>143</v>
      </c>
      <c r="C152">
        <f t="shared" si="5"/>
        <v>2.4959207682883518E-11</v>
      </c>
      <c r="D152">
        <f t="shared" si="6"/>
        <v>2.6947371506180906E-8</v>
      </c>
    </row>
    <row r="153" spans="2:4" x14ac:dyDescent="0.25">
      <c r="B153">
        <v>144</v>
      </c>
      <c r="C153">
        <f t="shared" si="5"/>
        <v>2.1367739484164781E-11</v>
      </c>
      <c r="D153">
        <f t="shared" si="6"/>
        <v>2.4351476055149839E-8</v>
      </c>
    </row>
    <row r="154" spans="2:4" x14ac:dyDescent="0.25">
      <c r="B154">
        <v>145</v>
      </c>
      <c r="C154">
        <f t="shared" si="5"/>
        <v>1.8293060279162934E-11</v>
      </c>
      <c r="D154">
        <f t="shared" si="6"/>
        <v>2.2005648525998946E-8</v>
      </c>
    </row>
    <row r="155" spans="2:4" x14ac:dyDescent="0.25">
      <c r="B155">
        <v>146</v>
      </c>
      <c r="C155">
        <f t="shared" si="5"/>
        <v>1.5660807481534516E-11</v>
      </c>
      <c r="D155">
        <f t="shared" si="6"/>
        <v>1.9885799363993399E-8</v>
      </c>
    </row>
    <row r="156" spans="2:4" x14ac:dyDescent="0.25">
      <c r="B156">
        <v>147</v>
      </c>
      <c r="C156">
        <f t="shared" si="5"/>
        <v>1.3407318799088898E-11</v>
      </c>
      <c r="D156">
        <f t="shared" si="6"/>
        <v>1.7970159610510705E-8</v>
      </c>
    </row>
    <row r="157" spans="2:4" x14ac:dyDescent="0.25">
      <c r="B157">
        <v>148</v>
      </c>
      <c r="C157">
        <f t="shared" si="5"/>
        <v>1.1478092530819447E-11</v>
      </c>
      <c r="D157">
        <f t="shared" si="6"/>
        <v>1.6239057355267471E-8</v>
      </c>
    </row>
    <row r="158" spans="2:4" x14ac:dyDescent="0.25">
      <c r="B158">
        <v>149</v>
      </c>
      <c r="C158">
        <f t="shared" si="5"/>
        <v>9.8264694172115952E-12</v>
      </c>
      <c r="D158">
        <f t="shared" si="6"/>
        <v>1.4674715723360907E-8</v>
      </c>
    </row>
    <row r="159" spans="2:4" x14ac:dyDescent="0.25">
      <c r="B159">
        <v>150</v>
      </c>
      <c r="C159">
        <f t="shared" si="5"/>
        <v>8.4125041637472502E-12</v>
      </c>
      <c r="D159">
        <f t="shared" si="6"/>
        <v>1.3261070322631972E-8</v>
      </c>
    </row>
    <row r="160" spans="2:4" x14ac:dyDescent="0.25">
      <c r="B160">
        <v>151</v>
      </c>
      <c r="C160">
        <f t="shared" si="5"/>
        <v>7.2019993448620361E-12</v>
      </c>
      <c r="D160">
        <f t="shared" si="6"/>
        <v>1.1983604276697662E-8</v>
      </c>
    </row>
    <row r="161" spans="2:4" x14ac:dyDescent="0.25">
      <c r="B161">
        <v>152</v>
      </c>
      <c r="C161">
        <f t="shared" si="5"/>
        <v>6.1656783228608724E-12</v>
      </c>
      <c r="D161">
        <f t="shared" si="6"/>
        <v>1.0829199149589044E-8</v>
      </c>
    </row>
    <row r="162" spans="2:4" x14ac:dyDescent="0.25">
      <c r="B162">
        <v>153</v>
      </c>
      <c r="C162">
        <f t="shared" si="5"/>
        <v>5.2784771784403289E-12</v>
      </c>
      <c r="D162">
        <f t="shared" si="6"/>
        <v>9.7860002311238509E-9</v>
      </c>
    </row>
    <row r="163" spans="2:4" x14ac:dyDescent="0.25">
      <c r="B163">
        <v>154</v>
      </c>
      <c r="C163">
        <f t="shared" si="5"/>
        <v>4.5189385278191524E-12</v>
      </c>
      <c r="D163">
        <f t="shared" si="6"/>
        <v>8.8432947996150052E-9</v>
      </c>
    </row>
    <row r="164" spans="2:4" x14ac:dyDescent="0.25">
      <c r="B164">
        <v>155</v>
      </c>
      <c r="C164">
        <f t="shared" si="5"/>
        <v>3.8686925656543656E-12</v>
      </c>
      <c r="D164">
        <f t="shared" si="6"/>
        <v>7.9914021117815427E-9</v>
      </c>
    </row>
    <row r="165" spans="2:4" x14ac:dyDescent="0.25">
      <c r="B165">
        <v>156</v>
      </c>
      <c r="C165">
        <f t="shared" si="5"/>
        <v>3.3120127825178319E-12</v>
      </c>
      <c r="D165">
        <f t="shared" si="6"/>
        <v>7.2215739901565556E-9</v>
      </c>
    </row>
    <row r="166" spans="2:4" x14ac:dyDescent="0.25">
      <c r="B166">
        <v>157</v>
      </c>
      <c r="C166">
        <f t="shared" si="5"/>
        <v>2.8354356117481019E-12</v>
      </c>
      <c r="D166">
        <f t="shared" si="6"/>
        <v>6.525904987113648E-9</v>
      </c>
    </row>
    <row r="167" spans="2:4" x14ac:dyDescent="0.25">
      <c r="B167">
        <v>158</v>
      </c>
      <c r="C167">
        <f t="shared" si="5"/>
        <v>2.4274348066547797E-12</v>
      </c>
      <c r="D167">
        <f t="shared" si="6"/>
        <v>5.897251202976533E-9</v>
      </c>
    </row>
    <row r="168" spans="2:4" x14ac:dyDescent="0.25">
      <c r="B168">
        <v>159</v>
      </c>
      <c r="C168">
        <f t="shared" si="5"/>
        <v>2.0781426727325055E-12</v>
      </c>
      <c r="D168">
        <f t="shared" si="6"/>
        <v>5.3291569245463362E-9</v>
      </c>
    </row>
    <row r="169" spans="2:4" x14ac:dyDescent="0.25">
      <c r="B169">
        <v>160</v>
      </c>
      <c r="C169">
        <f t="shared" si="5"/>
        <v>1.7791114127523455E-12</v>
      </c>
      <c r="D169">
        <f t="shared" si="6"/>
        <v>4.8157883306896972E-9</v>
      </c>
    </row>
    <row r="170" spans="2:4" x14ac:dyDescent="0.25">
      <c r="B170">
        <v>161</v>
      </c>
      <c r="C170">
        <f t="shared" si="5"/>
        <v>1.5231088127475585E-12</v>
      </c>
      <c r="D170">
        <f t="shared" si="6"/>
        <v>4.3518735842032517E-9</v>
      </c>
    </row>
    <row r="171" spans="2:4" x14ac:dyDescent="0.25">
      <c r="B171">
        <v>162</v>
      </c>
      <c r="C171">
        <f t="shared" si="5"/>
        <v>1.3039433274616448E-12</v>
      </c>
      <c r="D171">
        <f t="shared" si="6"/>
        <v>3.9326486947514464E-9</v>
      </c>
    </row>
    <row r="172" spans="2:4" x14ac:dyDescent="0.25">
      <c r="B172">
        <v>163</v>
      </c>
      <c r="C172">
        <f t="shared" si="5"/>
        <v>1.1163143348665968E-12</v>
      </c>
      <c r="D172">
        <f t="shared" si="6"/>
        <v>3.5538085969383061E-9</v>
      </c>
    </row>
    <row r="173" spans="2:4" x14ac:dyDescent="0.25">
      <c r="B173">
        <v>164</v>
      </c>
      <c r="C173">
        <f t="shared" si="5"/>
        <v>9.5568393808534466E-13</v>
      </c>
      <c r="D173">
        <f t="shared" si="6"/>
        <v>3.2114629411287457E-9</v>
      </c>
    </row>
    <row r="174" spans="2:4" x14ac:dyDescent="0.25">
      <c r="B174">
        <v>165</v>
      </c>
      <c r="C174">
        <f t="shared" si="5"/>
        <v>8.1816721418654952E-13</v>
      </c>
      <c r="D174">
        <f t="shared" si="6"/>
        <v>2.9020961430305072E-9</v>
      </c>
    </row>
    <row r="175" spans="2:4" x14ac:dyDescent="0.25">
      <c r="B175">
        <v>166</v>
      </c>
      <c r="C175">
        <f t="shared" si="5"/>
        <v>7.0043825546642105E-13</v>
      </c>
      <c r="D175">
        <f t="shared" si="6"/>
        <v>2.6225312817816167E-9</v>
      </c>
    </row>
    <row r="176" spans="2:4" x14ac:dyDescent="0.25">
      <c r="B176">
        <v>167</v>
      </c>
      <c r="C176">
        <f t="shared" si="5"/>
        <v>5.9964973078104758E-13</v>
      </c>
      <c r="D176">
        <f t="shared" si="6"/>
        <v>2.3698974758090371E-9</v>
      </c>
    </row>
    <row r="177" spans="2:4" x14ac:dyDescent="0.25">
      <c r="B177">
        <v>168</v>
      </c>
      <c r="C177">
        <f t="shared" si="5"/>
        <v>5.1336402148157742E-13</v>
      </c>
      <c r="D177">
        <f t="shared" si="6"/>
        <v>2.1416004014375479E-9</v>
      </c>
    </row>
    <row r="178" spans="2:4" x14ac:dyDescent="0.25">
      <c r="B178">
        <v>169</v>
      </c>
      <c r="C178">
        <f t="shared" si="5"/>
        <v>4.3949426644196335E-13</v>
      </c>
      <c r="D178">
        <f t="shared" si="6"/>
        <v>1.9352956515014387E-9</v>
      </c>
    </row>
    <row r="179" spans="2:4" x14ac:dyDescent="0.25">
      <c r="B179">
        <v>170</v>
      </c>
      <c r="C179">
        <f t="shared" si="5"/>
        <v>3.7625389032505748E-13</v>
      </c>
      <c r="D179">
        <f t="shared" si="6"/>
        <v>1.7488646603756266E-9</v>
      </c>
    </row>
    <row r="180" spans="2:4" x14ac:dyDescent="0.25">
      <c r="B180">
        <v>171</v>
      </c>
      <c r="C180">
        <f t="shared" si="5"/>
        <v>3.2211339440405305E-13</v>
      </c>
      <c r="D180">
        <f t="shared" si="6"/>
        <v>1.580392948197806E-9</v>
      </c>
    </row>
    <row r="181" spans="2:4" x14ac:dyDescent="0.25">
      <c r="B181">
        <v>172</v>
      </c>
      <c r="C181">
        <f t="shared" si="5"/>
        <v>2.7576336490464529E-13</v>
      </c>
      <c r="D181">
        <f t="shared" si="6"/>
        <v>1.4281504608692277E-9</v>
      </c>
    </row>
    <row r="182" spans="2:4" x14ac:dyDescent="0.25">
      <c r="B182">
        <v>173</v>
      </c>
      <c r="C182">
        <f t="shared" si="5"/>
        <v>2.3608280420696339E-13</v>
      </c>
      <c r="D182">
        <f t="shared" si="6"/>
        <v>1.2905738039434107E-9</v>
      </c>
    </row>
    <row r="183" spans="2:4" x14ac:dyDescent="0.25">
      <c r="B183">
        <v>174</v>
      </c>
      <c r="C183">
        <f t="shared" si="5"/>
        <v>2.0211201898227399E-13</v>
      </c>
      <c r="D183">
        <f t="shared" si="6"/>
        <v>1.1662501879607479E-9</v>
      </c>
    </row>
    <row r="184" spans="2:4" x14ac:dyDescent="0.25">
      <c r="B184">
        <v>175</v>
      </c>
      <c r="C184">
        <f t="shared" si="5"/>
        <v>1.7302940955106745E-13</v>
      </c>
      <c r="D184">
        <f t="shared" si="6"/>
        <v>1.0539029203618653E-9</v>
      </c>
    </row>
    <row r="185" spans="2:4" x14ac:dyDescent="0.25">
      <c r="B185">
        <v>176</v>
      </c>
      <c r="C185">
        <f t="shared" si="5"/>
        <v>1.481315991020641E-13</v>
      </c>
      <c r="D185">
        <f t="shared" si="6"/>
        <v>9.5237829499466647E-10</v>
      </c>
    </row>
    <row r="186" spans="2:4" x14ac:dyDescent="0.25">
      <c r="B186">
        <v>177</v>
      </c>
      <c r="C186">
        <f t="shared" si="5"/>
        <v>1.2681642218780439E-13</v>
      </c>
      <c r="D186">
        <f t="shared" si="6"/>
        <v>8.6063374458201125E-10</v>
      </c>
    </row>
    <row r="187" spans="2:4" x14ac:dyDescent="0.25">
      <c r="B187">
        <v>178</v>
      </c>
      <c r="C187">
        <f t="shared" si="5"/>
        <v>1.085683610654502E-13</v>
      </c>
      <c r="D187">
        <f t="shared" si="6"/>
        <v>7.7772713448640833E-10</v>
      </c>
    </row>
    <row r="188" spans="2:4" x14ac:dyDescent="0.25">
      <c r="B188">
        <v>179</v>
      </c>
      <c r="C188">
        <f t="shared" si="5"/>
        <v>9.2946077653746441E-14</v>
      </c>
      <c r="D188">
        <f t="shared" si="6"/>
        <v>7.0280708782829028E-10</v>
      </c>
    </row>
    <row r="189" spans="2:4" x14ac:dyDescent="0.25">
      <c r="B189">
        <v>180</v>
      </c>
      <c r="C189">
        <f t="shared" si="5"/>
        <v>7.957173956055482E-14</v>
      </c>
      <c r="D189">
        <f t="shared" si="6"/>
        <v>6.3510424260543165E-10</v>
      </c>
    </row>
    <row r="190" spans="2:4" x14ac:dyDescent="0.25">
      <c r="B190">
        <v>181</v>
      </c>
      <c r="C190">
        <f t="shared" si="5"/>
        <v>6.8121882025836488E-14</v>
      </c>
      <c r="D190">
        <f t="shared" si="6"/>
        <v>5.7392335103194985E-10</v>
      </c>
    </row>
    <row r="191" spans="2:4" x14ac:dyDescent="0.25">
      <c r="B191">
        <v>182</v>
      </c>
      <c r="C191">
        <f t="shared" si="5"/>
        <v>5.831958477180785E-14</v>
      </c>
      <c r="D191">
        <f t="shared" si="6"/>
        <v>5.1863613996416142E-10</v>
      </c>
    </row>
    <row r="192" spans="2:4" x14ac:dyDescent="0.25">
      <c r="B192">
        <v>183</v>
      </c>
      <c r="C192">
        <f t="shared" si="5"/>
        <v>4.9927774553646614E-14</v>
      </c>
      <c r="D192">
        <f t="shared" si="6"/>
        <v>4.6867485909621154E-10</v>
      </c>
    </row>
    <row r="193" spans="2:4" x14ac:dyDescent="0.25">
      <c r="B193">
        <v>184</v>
      </c>
      <c r="C193">
        <f t="shared" si="5"/>
        <v>4.274349142973996E-14</v>
      </c>
      <c r="D193">
        <f t="shared" si="6"/>
        <v>4.2352645067124015E-10</v>
      </c>
    </row>
    <row r="194" spans="2:4" x14ac:dyDescent="0.25">
      <c r="B194">
        <v>185</v>
      </c>
      <c r="C194">
        <f t="shared" si="5"/>
        <v>3.6592980078476506E-14</v>
      </c>
      <c r="D194">
        <f t="shared" si="6"/>
        <v>3.8272728083619255E-10</v>
      </c>
    </row>
    <row r="195" spans="2:4" x14ac:dyDescent="0.25">
      <c r="B195">
        <v>186</v>
      </c>
      <c r="C195">
        <f t="shared" si="5"/>
        <v>3.1327487442733752E-14</v>
      </c>
      <c r="D195">
        <f t="shared" si="6"/>
        <v>3.4585837853600752E-10</v>
      </c>
    </row>
    <row r="196" spans="2:4" x14ac:dyDescent="0.25">
      <c r="B196">
        <v>187</v>
      </c>
      <c r="C196">
        <f t="shared" si="5"/>
        <v>2.6819665066084509E-14</v>
      </c>
      <c r="D196">
        <f t="shared" si="6"/>
        <v>3.1254113305487908E-10</v>
      </c>
    </row>
    <row r="197" spans="2:4" x14ac:dyDescent="0.25">
      <c r="B197">
        <v>188</v>
      </c>
      <c r="C197">
        <f t="shared" si="5"/>
        <v>2.2960489109502105E-14</v>
      </c>
      <c r="D197">
        <f t="shared" si="6"/>
        <v>2.8243340602216383E-10</v>
      </c>
    </row>
    <row r="198" spans="2:4" x14ac:dyDescent="0.25">
      <c r="B198">
        <v>189</v>
      </c>
      <c r="C198">
        <f t="shared" si="5"/>
        <v>1.9656623557697928E-14</v>
      </c>
      <c r="D198">
        <f t="shared" si="6"/>
        <v>2.5522601795672721E-10</v>
      </c>
    </row>
    <row r="199" spans="2:4" x14ac:dyDescent="0.25">
      <c r="B199">
        <v>190</v>
      </c>
      <c r="C199">
        <f t="shared" si="5"/>
        <v>1.6828162842974579E-14</v>
      </c>
      <c r="D199">
        <f t="shared" si="6"/>
        <v>2.3063957326965752E-10</v>
      </c>
    </row>
    <row r="200" spans="2:4" x14ac:dyDescent="0.25">
      <c r="B200">
        <v>191</v>
      </c>
      <c r="C200">
        <f t="shared" si="5"/>
        <v>1.4406699290874299E-14</v>
      </c>
      <c r="D200">
        <f t="shared" si="6"/>
        <v>2.0842159112096706E-10</v>
      </c>
    </row>
    <row r="201" spans="2:4" x14ac:dyDescent="0.25">
      <c r="B201">
        <v>192</v>
      </c>
      <c r="C201">
        <f t="shared" si="5"/>
        <v>1.2333668647871873E-14</v>
      </c>
      <c r="D201">
        <f t="shared" si="6"/>
        <v>1.8834391266674446E-10</v>
      </c>
    </row>
    <row r="202" spans="2:4" x14ac:dyDescent="0.25">
      <c r="B202">
        <v>193</v>
      </c>
      <c r="C202">
        <f t="shared" ref="C202:C265" si="7">((1-$D$3)^(B202-1))*$D$3*EXP(-$C$6*B202)</f>
        <v>1.0558933676907907E-14</v>
      </c>
      <c r="D202">
        <f t="shared" ref="D202:D265" si="8">((1-$D$4)^(B202-1))*$D$4*EXP(-$C$6*B202)</f>
        <v>1.7020035807149025E-10</v>
      </c>
    </row>
    <row r="203" spans="2:4" x14ac:dyDescent="0.25">
      <c r="B203">
        <v>194</v>
      </c>
      <c r="C203">
        <f t="shared" si="7"/>
        <v>9.039571564343678E-15</v>
      </c>
      <c r="D203">
        <f t="shared" si="8"/>
        <v>1.5380460922525102E-10</v>
      </c>
    </row>
    <row r="204" spans="2:4" x14ac:dyDescent="0.25">
      <c r="B204">
        <v>195</v>
      </c>
      <c r="C204">
        <f t="shared" si="7"/>
        <v>7.7388358111953011E-15</v>
      </c>
      <c r="D204">
        <f t="shared" si="8"/>
        <v>1.3898829642294828E-10</v>
      </c>
    </row>
    <row r="205" spans="2:4" x14ac:dyDescent="0.25">
      <c r="B205">
        <v>196</v>
      </c>
      <c r="C205">
        <f t="shared" si="7"/>
        <v>6.6252675014899351E-15</v>
      </c>
      <c r="D205">
        <f t="shared" si="8"/>
        <v>1.2559926935779883E-10</v>
      </c>
    </row>
    <row r="206" spans="2:4" x14ac:dyDescent="0.25">
      <c r="B206">
        <v>197</v>
      </c>
      <c r="C206">
        <f t="shared" si="7"/>
        <v>5.6719344533449949E-15</v>
      </c>
      <c r="D206">
        <f t="shared" si="8"/>
        <v>1.1350003467348262E-10</v>
      </c>
    </row>
    <row r="207" spans="2:4" x14ac:dyDescent="0.25">
      <c r="B207">
        <v>198</v>
      </c>
      <c r="C207">
        <f t="shared" si="7"/>
        <v>4.8557798512750235E-15</v>
      </c>
      <c r="D207">
        <f t="shared" si="8"/>
        <v>1.0256634403010467E-10</v>
      </c>
    </row>
    <row r="208" spans="2:4" x14ac:dyDescent="0.25">
      <c r="B208">
        <v>199</v>
      </c>
      <c r="C208">
        <f t="shared" si="7"/>
        <v>4.15706460608745E-15</v>
      </c>
      <c r="D208">
        <f t="shared" si="8"/>
        <v>9.26859181846537E-11</v>
      </c>
    </row>
    <row r="209" spans="2:4" x14ac:dyDescent="0.25">
      <c r="B209">
        <v>200</v>
      </c>
      <c r="C209">
        <f t="shared" si="7"/>
        <v>3.5588899555747709E-15</v>
      </c>
      <c r="D209">
        <f t="shared" si="8"/>
        <v>8.3757293983403079E-11</v>
      </c>
    </row>
    <row r="210" spans="2:4" x14ac:dyDescent="0.25">
      <c r="B210">
        <v>201</v>
      </c>
      <c r="C210">
        <f t="shared" si="7"/>
        <v>3.0467887598724836E-15</v>
      </c>
      <c r="D210">
        <f t="shared" si="8"/>
        <v>7.5688782425891109E-11</v>
      </c>
    </row>
    <row r="211" spans="2:4" x14ac:dyDescent="0.25">
      <c r="B211">
        <v>202</v>
      </c>
      <c r="C211">
        <f t="shared" si="7"/>
        <v>2.6083756067658699E-15</v>
      </c>
      <c r="D211">
        <f t="shared" si="8"/>
        <v>6.839752710073309E-11</v>
      </c>
    </row>
    <row r="212" spans="2:4" x14ac:dyDescent="0.25">
      <c r="B212">
        <v>203</v>
      </c>
      <c r="C212">
        <f t="shared" si="7"/>
        <v>2.2330472645750422E-15</v>
      </c>
      <c r="D212">
        <f t="shared" si="8"/>
        <v>6.180865332423727E-11</v>
      </c>
    </row>
    <row r="213" spans="2:4" x14ac:dyDescent="0.25">
      <c r="B213">
        <v>204</v>
      </c>
      <c r="C213">
        <f t="shared" si="7"/>
        <v>1.9117262379281486E-15</v>
      </c>
      <c r="D213">
        <f t="shared" si="8"/>
        <v>5.5854499244239402E-11</v>
      </c>
    </row>
    <row r="214" spans="2:4" x14ac:dyDescent="0.25">
      <c r="B214">
        <v>205</v>
      </c>
      <c r="C214">
        <f t="shared" si="7"/>
        <v>1.6366412241965788E-15</v>
      </c>
      <c r="D214">
        <f t="shared" si="8"/>
        <v>5.0473921013279793E-11</v>
      </c>
    </row>
    <row r="215" spans="2:4" x14ac:dyDescent="0.25">
      <c r="B215">
        <v>206</v>
      </c>
      <c r="C215">
        <f t="shared" si="7"/>
        <v>1.4011391608259893E-15</v>
      </c>
      <c r="D215">
        <f t="shared" si="8"/>
        <v>4.5611664895868769E-11</v>
      </c>
    </row>
    <row r="216" spans="2:4" x14ac:dyDescent="0.25">
      <c r="B216">
        <v>207</v>
      </c>
      <c r="C216">
        <f t="shared" si="7"/>
        <v>1.1995243178381261E-15</v>
      </c>
      <c r="D216">
        <f t="shared" si="8"/>
        <v>4.1217799861945802E-11</v>
      </c>
    </row>
    <row r="217" spans="2:4" x14ac:dyDescent="0.25">
      <c r="B217">
        <v>208</v>
      </c>
      <c r="C217">
        <f t="shared" si="7"/>
        <v>1.0269205438785962E-15</v>
      </c>
      <c r="D217">
        <f t="shared" si="8"/>
        <v>3.7247204839771144E-11</v>
      </c>
    </row>
    <row r="218" spans="2:4" x14ac:dyDescent="0.25">
      <c r="B218">
        <v>209</v>
      </c>
      <c r="C218">
        <f t="shared" si="7"/>
        <v>8.7915333416543702E-16</v>
      </c>
      <c r="D218">
        <f t="shared" si="8"/>
        <v>3.3659105362795908E-11</v>
      </c>
    </row>
    <row r="219" spans="2:4" x14ac:dyDescent="0.25">
      <c r="B219">
        <v>210</v>
      </c>
      <c r="C219">
        <f t="shared" si="7"/>
        <v>7.5264886809546625E-16</v>
      </c>
      <c r="D219">
        <f t="shared" si="8"/>
        <v>3.0416654852288217E-11</v>
      </c>
    </row>
    <row r="220" spans="2:4" x14ac:dyDescent="0.25">
      <c r="B220">
        <v>211</v>
      </c>
      <c r="C220">
        <f t="shared" si="7"/>
        <v>6.4434757468460725E-16</v>
      </c>
      <c r="D220">
        <f t="shared" si="8"/>
        <v>2.7486556235860001E-11</v>
      </c>
    </row>
    <row r="221" spans="2:4" x14ac:dyDescent="0.25">
      <c r="B221">
        <v>212</v>
      </c>
      <c r="C221">
        <f t="shared" si="7"/>
        <v>5.5163013538110248E-16</v>
      </c>
      <c r="D221">
        <f t="shared" si="8"/>
        <v>2.4838720016256425E-11</v>
      </c>
    </row>
    <row r="222" spans="2:4" x14ac:dyDescent="0.25">
      <c r="B222">
        <v>213</v>
      </c>
      <c r="C222">
        <f t="shared" si="7"/>
        <v>4.7225413459423596E-16</v>
      </c>
      <c r="D222">
        <f t="shared" si="8"/>
        <v>2.244595527907809E-11</v>
      </c>
    </row>
    <row r="223" spans="2:4" x14ac:dyDescent="0.25">
      <c r="B223">
        <v>214</v>
      </c>
      <c r="C223">
        <f t="shared" si="7"/>
        <v>4.0429982580134178E-16</v>
      </c>
      <c r="D223">
        <f t="shared" si="8"/>
        <v>2.0283690466361887E-11</v>
      </c>
    </row>
    <row r="224" spans="2:4" x14ac:dyDescent="0.25">
      <c r="B224">
        <v>215</v>
      </c>
      <c r="C224">
        <f t="shared" si="7"/>
        <v>3.4612370156047471E-16</v>
      </c>
      <c r="D224">
        <f t="shared" si="8"/>
        <v>1.8329721048614652E-11</v>
      </c>
    </row>
    <row r="225" spans="2:4" x14ac:dyDescent="0.25">
      <c r="B225">
        <v>216</v>
      </c>
      <c r="C225">
        <f t="shared" si="7"/>
        <v>2.9631874449728427E-16</v>
      </c>
      <c r="D225">
        <f t="shared" si="8"/>
        <v>1.6563981504115715E-11</v>
      </c>
    </row>
    <row r="226" spans="2:4" x14ac:dyDescent="0.25">
      <c r="B226">
        <v>217</v>
      </c>
      <c r="C226">
        <f t="shared" si="7"/>
        <v>2.5368039791723311E-16</v>
      </c>
      <c r="D226">
        <f t="shared" si="8"/>
        <v>1.4968339263920432E-11</v>
      </c>
    </row>
    <row r="227" spans="2:4" x14ac:dyDescent="0.25">
      <c r="B227">
        <v>218</v>
      </c>
      <c r="C227">
        <f t="shared" si="7"/>
        <v>2.1717743302612982E-16</v>
      </c>
      <c r="D227">
        <f t="shared" si="8"/>
        <v>1.3526408506562959E-11</v>
      </c>
    </row>
    <row r="228" spans="2:4" x14ac:dyDescent="0.25">
      <c r="B228">
        <v>219</v>
      </c>
      <c r="C228">
        <f t="shared" si="7"/>
        <v>1.8592700816878892E-16</v>
      </c>
      <c r="D228">
        <f t="shared" si="8"/>
        <v>1.2223381890296465E-11</v>
      </c>
    </row>
    <row r="229" spans="2:4" x14ac:dyDescent="0.25">
      <c r="B229">
        <v>220</v>
      </c>
      <c r="C229">
        <f t="shared" si="7"/>
        <v>1.5917331688158319E-16</v>
      </c>
      <c r="D229">
        <f t="shared" si="8"/>
        <v>1.1045878494911213E-11</v>
      </c>
    </row>
    <row r="230" spans="2:4" x14ac:dyDescent="0.25">
      <c r="B230">
        <v>221</v>
      </c>
      <c r="C230">
        <f t="shared" si="7"/>
        <v>1.3626930835182425E-16</v>
      </c>
      <c r="D230">
        <f t="shared" si="8"/>
        <v>9.9818064116282383E-12</v>
      </c>
    </row>
    <row r="231" spans="2:4" x14ac:dyDescent="0.25">
      <c r="B231">
        <v>222</v>
      </c>
      <c r="C231">
        <f t="shared" si="7"/>
        <v>1.1666103818455443E-16</v>
      </c>
      <c r="D231">
        <f t="shared" si="8"/>
        <v>9.0202385699901252E-12</v>
      </c>
    </row>
    <row r="232" spans="2:4" x14ac:dyDescent="0.25">
      <c r="B232">
        <v>223</v>
      </c>
      <c r="C232">
        <f t="shared" si="7"/>
        <v>9.9874270992554668E-17</v>
      </c>
      <c r="D232">
        <f t="shared" si="8"/>
        <v>8.1513005266013143E-12</v>
      </c>
    </row>
    <row r="233" spans="2:4" x14ac:dyDescent="0.25">
      <c r="B233">
        <v>224</v>
      </c>
      <c r="C233">
        <f t="shared" si="7"/>
        <v>8.5503010786808459E-17</v>
      </c>
      <c r="D233">
        <f t="shared" si="8"/>
        <v>7.3660690634087659E-12</v>
      </c>
    </row>
    <row r="234" spans="2:4" x14ac:dyDescent="0.25">
      <c r="B234">
        <v>225</v>
      </c>
      <c r="C234">
        <f t="shared" si="7"/>
        <v>7.3199681769432828E-17</v>
      </c>
      <c r="D234">
        <f t="shared" si="8"/>
        <v>6.6564805542178992E-12</v>
      </c>
    </row>
    <row r="235" spans="2:4" x14ac:dyDescent="0.25">
      <c r="B235">
        <v>226</v>
      </c>
      <c r="C235">
        <f t="shared" si="7"/>
        <v>6.2666722046855655E-17</v>
      </c>
      <c r="D235">
        <f t="shared" si="8"/>
        <v>6.0152481584494375E-12</v>
      </c>
    </row>
    <row r="236" spans="2:4" x14ac:dyDescent="0.25">
      <c r="B236">
        <v>227</v>
      </c>
      <c r="C236">
        <f t="shared" si="7"/>
        <v>5.3649386953179E-17</v>
      </c>
      <c r="D236">
        <f t="shared" si="8"/>
        <v>5.4357869917912919E-12</v>
      </c>
    </row>
    <row r="237" spans="2:4" x14ac:dyDescent="0.25">
      <c r="B237">
        <v>228</v>
      </c>
      <c r="C237">
        <f t="shared" si="7"/>
        <v>4.592958792865977E-17</v>
      </c>
      <c r="D237">
        <f t="shared" si="8"/>
        <v>4.9121465053145981E-12</v>
      </c>
    </row>
    <row r="238" spans="2:4" x14ac:dyDescent="0.25">
      <c r="B238">
        <v>229</v>
      </c>
      <c r="C238">
        <f t="shared" si="7"/>
        <v>3.9320617943640554E-17</v>
      </c>
      <c r="D238">
        <f t="shared" si="8"/>
        <v>4.4389493786479156E-12</v>
      </c>
    </row>
    <row r="239" spans="2:4" x14ac:dyDescent="0.25">
      <c r="B239">
        <v>230</v>
      </c>
      <c r="C239">
        <f t="shared" si="7"/>
        <v>3.3662635899787526E-17</v>
      </c>
      <c r="D239">
        <f t="shared" si="8"/>
        <v>4.0113362996971106E-12</v>
      </c>
    </row>
    <row r="240" spans="2:4" x14ac:dyDescent="0.25">
      <c r="B240">
        <v>231</v>
      </c>
      <c r="C240">
        <f t="shared" si="7"/>
        <v>2.8818800796718742E-17</v>
      </c>
      <c r="D240">
        <f t="shared" si="8"/>
        <v>3.624916063847718E-12</v>
      </c>
    </row>
    <row r="241" spans="2:4" x14ac:dyDescent="0.25">
      <c r="B241">
        <v>232</v>
      </c>
      <c r="C241">
        <f t="shared" si="7"/>
        <v>2.4671962166997126E-17</v>
      </c>
      <c r="D241">
        <f t="shared" si="8"/>
        <v>3.275720480213393E-12</v>
      </c>
    </row>
    <row r="242" spans="2:4" x14ac:dyDescent="0.25">
      <c r="B242">
        <v>233</v>
      </c>
      <c r="C242">
        <f t="shared" si="7"/>
        <v>2.1121826736074482E-17</v>
      </c>
      <c r="D242">
        <f t="shared" si="8"/>
        <v>2.9601636218576627E-12</v>
      </c>
    </row>
    <row r="243" spans="2:4" x14ac:dyDescent="0.25">
      <c r="B243">
        <v>234</v>
      </c>
      <c r="C243">
        <f t="shared" si="7"/>
        <v>1.808253278150392E-17</v>
      </c>
      <c r="D243">
        <f t="shared" si="8"/>
        <v>2.6750050015252304E-12</v>
      </c>
    </row>
    <row r="244" spans="2:4" x14ac:dyDescent="0.25">
      <c r="B244">
        <v>235</v>
      </c>
      <c r="C244">
        <f t="shared" si="7"/>
        <v>1.5480573526138759E-17</v>
      </c>
      <c r="D244">
        <f t="shared" si="8"/>
        <v>2.4173162947305109E-12</v>
      </c>
    </row>
    <row r="245" spans="2:4" x14ac:dyDescent="0.25">
      <c r="B245">
        <v>236</v>
      </c>
      <c r="C245">
        <f t="shared" si="7"/>
        <v>1.3253019341588956E-17</v>
      </c>
      <c r="D245">
        <f t="shared" si="8"/>
        <v>2.1844512684790654E-12</v>
      </c>
    </row>
    <row r="246" spans="2:4" x14ac:dyDescent="0.25">
      <c r="B246">
        <v>237</v>
      </c>
      <c r="C246">
        <f t="shared" si="7"/>
        <v>1.1345995765076837E-17</v>
      </c>
      <c r="D246">
        <f t="shared" si="8"/>
        <v>1.9740186068169345E-12</v>
      </c>
    </row>
    <row r="247" spans="2:4" x14ac:dyDescent="0.25">
      <c r="B247">
        <v>238</v>
      </c>
      <c r="C247">
        <f t="shared" si="7"/>
        <v>9.7133805198014338E-18</v>
      </c>
      <c r="D247">
        <f t="shared" si="8"/>
        <v>1.7838573541503671E-12</v>
      </c>
    </row>
    <row r="248" spans="2:4" x14ac:dyDescent="0.25">
      <c r="B248">
        <v>239</v>
      </c>
      <c r="C248">
        <f t="shared" si="7"/>
        <v>8.3156880256264401E-18</v>
      </c>
      <c r="D248">
        <f t="shared" si="8"/>
        <v>1.6120147241608279E-12</v>
      </c>
    </row>
    <row r="249" spans="2:4" x14ac:dyDescent="0.25">
      <c r="B249">
        <v>240</v>
      </c>
      <c r="C249">
        <f t="shared" si="7"/>
        <v>7.1191144214497138E-18</v>
      </c>
      <c r="D249">
        <f t="shared" si="8"/>
        <v>1.4567260464326741E-12</v>
      </c>
    </row>
    <row r="250" spans="2:4" x14ac:dyDescent="0.25">
      <c r="B250">
        <v>241</v>
      </c>
      <c r="C250">
        <f t="shared" si="7"/>
        <v>6.0947200026633075E-18</v>
      </c>
      <c r="D250">
        <f t="shared" si="8"/>
        <v>1.3163966448631844E-12</v>
      </c>
    </row>
    <row r="251" spans="2:4" x14ac:dyDescent="0.25">
      <c r="B251">
        <v>242</v>
      </c>
      <c r="C251">
        <f t="shared" si="7"/>
        <v>5.2177293005637634E-18</v>
      </c>
      <c r="D251">
        <f t="shared" si="8"/>
        <v>1.189585461762483E-12</v>
      </c>
    </row>
    <row r="252" spans="2:4" x14ac:dyDescent="0.25">
      <c r="B252">
        <v>243</v>
      </c>
      <c r="C252">
        <f t="shared" si="7"/>
        <v>4.4669318757982064E-18</v>
      </c>
      <c r="D252">
        <f t="shared" si="8"/>
        <v>1.0749902594774067E-12</v>
      </c>
    </row>
    <row r="253" spans="2:4" x14ac:dyDescent="0.25">
      <c r="B253">
        <v>244</v>
      </c>
      <c r="C253">
        <f t="shared" si="7"/>
        <v>3.8241693337494797E-18</v>
      </c>
      <c r="D253">
        <f t="shared" si="8"/>
        <v>9.7143424757323774E-13</v>
      </c>
    </row>
    <row r="254" spans="2:4" x14ac:dyDescent="0.25">
      <c r="B254">
        <v>245</v>
      </c>
      <c r="C254">
        <f t="shared" si="7"/>
        <v>3.27389615508222E-18</v>
      </c>
      <c r="D254">
        <f t="shared" si="8"/>
        <v>8.7785399824640712E-13</v>
      </c>
    </row>
    <row r="255" spans="2:4" x14ac:dyDescent="0.25">
      <c r="B255">
        <v>246</v>
      </c>
      <c r="C255">
        <f t="shared" si="7"/>
        <v>2.802803719926563E-18</v>
      </c>
      <c r="D255">
        <f t="shared" si="8"/>
        <v>7.9328852587020118E-13</v>
      </c>
    </row>
    <row r="256" spans="2:4" x14ac:dyDescent="0.25">
      <c r="B256">
        <v>247</v>
      </c>
      <c r="C256">
        <f t="shared" si="7"/>
        <v>2.3994984325447827E-18</v>
      </c>
      <c r="D256">
        <f t="shared" si="8"/>
        <v>7.1686941853020404E-13</v>
      </c>
    </row>
    <row r="257" spans="2:4" x14ac:dyDescent="0.25">
      <c r="B257">
        <v>248</v>
      </c>
      <c r="C257">
        <f t="shared" si="7"/>
        <v>2.0542261617719476E-18</v>
      </c>
      <c r="D257">
        <f t="shared" si="8"/>
        <v>6.4781192020911615E-13</v>
      </c>
    </row>
    <row r="258" spans="2:4" x14ac:dyDescent="0.25">
      <c r="B258">
        <v>249</v>
      </c>
      <c r="C258">
        <f t="shared" si="7"/>
        <v>1.7586363326909747E-18</v>
      </c>
      <c r="D258">
        <f t="shared" si="8"/>
        <v>5.854068720429585E-13</v>
      </c>
    </row>
    <row r="259" spans="2:4" x14ac:dyDescent="0.25">
      <c r="B259">
        <v>250</v>
      </c>
      <c r="C259">
        <f t="shared" si="7"/>
        <v>1.5055799639865156E-18</v>
      </c>
      <c r="D259">
        <f t="shared" si="8"/>
        <v>5.2901342989257748E-13</v>
      </c>
    </row>
    <row r="260" spans="2:4" x14ac:dyDescent="0.25">
      <c r="B260">
        <v>251</v>
      </c>
      <c r="C260">
        <f t="shared" si="7"/>
        <v>1.2889367664144283E-18</v>
      </c>
      <c r="D260">
        <f t="shared" si="8"/>
        <v>4.7805248344637201E-13</v>
      </c>
    </row>
    <row r="261" spans="2:4" x14ac:dyDescent="0.25">
      <c r="B261">
        <v>252</v>
      </c>
      <c r="C261">
        <f t="shared" si="7"/>
        <v>1.1034671206807864E-18</v>
      </c>
      <c r="D261">
        <f t="shared" si="8"/>
        <v>4.320007092743377E-13</v>
      </c>
    </row>
    <row r="262" spans="2:4" x14ac:dyDescent="0.25">
      <c r="B262">
        <v>253</v>
      </c>
      <c r="C262">
        <f t="shared" si="7"/>
        <v>9.4468535474458116E-19</v>
      </c>
      <c r="D262">
        <f t="shared" si="8"/>
        <v>3.9038519676358242E-13</v>
      </c>
    </row>
    <row r="263" spans="2:4" x14ac:dyDescent="0.25">
      <c r="B263">
        <v>254</v>
      </c>
      <c r="C263">
        <f t="shared" si="7"/>
        <v>8.0875125569514606E-19</v>
      </c>
      <c r="D263">
        <f t="shared" si="8"/>
        <v>3.5277859174846918E-13</v>
      </c>
    </row>
    <row r="264" spans="2:4" x14ac:dyDescent="0.25">
      <c r="B264">
        <v>255</v>
      </c>
      <c r="C264">
        <f t="shared" si="7"/>
        <v>6.9237719236721221E-19</v>
      </c>
      <c r="D264">
        <f t="shared" si="8"/>
        <v>3.1879470796481563E-13</v>
      </c>
    </row>
    <row r="265" spans="2:4" x14ac:dyDescent="0.25">
      <c r="B265">
        <v>256</v>
      </c>
      <c r="C265">
        <f t="shared" si="7"/>
        <v>5.9274860240959439E-19</v>
      </c>
      <c r="D265">
        <f t="shared" si="8"/>
        <v>2.8808456126168233E-13</v>
      </c>
    </row>
    <row r="266" spans="2:4" x14ac:dyDescent="0.25">
      <c r="B266">
        <v>257</v>
      </c>
      <c r="C266">
        <f t="shared" ref="C266:C329" si="9">((1-$D$3)^(B266-1))*$D$3*EXP(-$C$6*B266)</f>
        <v>5.0745592074931265E-19</v>
      </c>
      <c r="D266">
        <f t="shared" ref="D266:D329" si="10">((1-$D$4)^(B266-1))*$D$4*EXP(-$C$6*B266)</f>
        <v>2.6033278584566599E-13</v>
      </c>
    </row>
    <row r="267" spans="2:4" x14ac:dyDescent="0.25">
      <c r="B267">
        <v>258</v>
      </c>
      <c r="C267">
        <f t="shared" si="9"/>
        <v>4.3443630310846414E-19</v>
      </c>
      <c r="D267">
        <f t="shared" si="10"/>
        <v>2.3525439575570866E-13</v>
      </c>
    </row>
    <row r="268" spans="2:4" x14ac:dyDescent="0.25">
      <c r="B268">
        <v>259</v>
      </c>
      <c r="C268">
        <f t="shared" si="9"/>
        <v>3.7192373512927367E-19</v>
      </c>
      <c r="D268">
        <f t="shared" si="10"/>
        <v>2.125918583116676E-13</v>
      </c>
    </row>
    <row r="269" spans="2:4" x14ac:dyDescent="0.25">
      <c r="B269">
        <v>260</v>
      </c>
      <c r="C269">
        <f t="shared" si="9"/>
        <v>3.1840632047265786E-19</v>
      </c>
      <c r="D269">
        <f t="shared" si="10"/>
        <v>1.921124494835778E-13</v>
      </c>
    </row>
    <row r="270" spans="2:4" x14ac:dyDescent="0.25">
      <c r="B270">
        <v>261</v>
      </c>
      <c r="C270">
        <f t="shared" si="9"/>
        <v>2.7258971488253643E-19</v>
      </c>
      <c r="D270">
        <f t="shared" si="10"/>
        <v>1.7360586402360183E-13</v>
      </c>
    </row>
    <row r="271" spans="2:4" x14ac:dyDescent="0.25">
      <c r="B271">
        <v>262</v>
      </c>
      <c r="C271">
        <f t="shared" si="9"/>
        <v>2.3336582185127583E-19</v>
      </c>
      <c r="D271">
        <f t="shared" si="10"/>
        <v>1.5688205581886382E-13</v>
      </c>
    </row>
    <row r="272" spans="2:4" x14ac:dyDescent="0.25">
      <c r="B272">
        <v>263</v>
      </c>
      <c r="C272">
        <f t="shared" si="9"/>
        <v>1.9978599277595295E-19</v>
      </c>
      <c r="D272">
        <f t="shared" si="10"/>
        <v>1.4176928628751355E-13</v>
      </c>
    </row>
    <row r="273" spans="2:4" x14ac:dyDescent="0.25">
      <c r="B273">
        <v>264</v>
      </c>
      <c r="C273">
        <f t="shared" si="9"/>
        <v>1.7103808343841605E-19</v>
      </c>
      <c r="D273">
        <f t="shared" si="10"/>
        <v>1.2811236077679098E-13</v>
      </c>
    </row>
    <row r="274" spans="2:4" x14ac:dyDescent="0.25">
      <c r="B274">
        <v>265</v>
      </c>
      <c r="C274">
        <f t="shared" si="9"/>
        <v>1.4642681190914682E-19</v>
      </c>
      <c r="D274">
        <f t="shared" si="10"/>
        <v>1.1577103485247811E-13</v>
      </c>
    </row>
    <row r="275" spans="2:4" x14ac:dyDescent="0.25">
      <c r="B275">
        <v>266</v>
      </c>
      <c r="C275">
        <f t="shared" si="9"/>
        <v>1.2535694282143072E-19</v>
      </c>
      <c r="D275">
        <f t="shared" si="10"/>
        <v>1.0461857411374603E-13</v>
      </c>
    </row>
    <row r="276" spans="2:4" x14ac:dyDescent="0.25">
      <c r="B276">
        <v>267</v>
      </c>
      <c r="C276">
        <f t="shared" si="9"/>
        <v>1.0731889131947854E-19</v>
      </c>
      <c r="D276">
        <f t="shared" si="10"/>
        <v>9.454045274398868E-14</v>
      </c>
    </row>
    <row r="277" spans="2:4" x14ac:dyDescent="0.25">
      <c r="B277">
        <v>268</v>
      </c>
      <c r="C277">
        <f t="shared" si="9"/>
        <v>9.1876398505094131E-20</v>
      </c>
      <c r="D277">
        <f t="shared" si="10"/>
        <v>8.5433177432916311E-14</v>
      </c>
    </row>
    <row r="278" spans="2:4" x14ac:dyDescent="0.25">
      <c r="B278">
        <v>269</v>
      </c>
      <c r="C278">
        <f t="shared" si="9"/>
        <v>7.8655980307679012E-20</v>
      </c>
      <c r="D278">
        <f t="shared" si="10"/>
        <v>7.7203224592641299E-14</v>
      </c>
    </row>
    <row r="279" spans="2:4" x14ac:dyDescent="0.25">
      <c r="B279">
        <v>270</v>
      </c>
      <c r="C279">
        <f t="shared" si="9"/>
        <v>6.7337894593451786E-20</v>
      </c>
      <c r="D279">
        <f t="shared" si="10"/>
        <v>6.9766079953914747E-14</v>
      </c>
    </row>
    <row r="280" spans="2:4" x14ac:dyDescent="0.25">
      <c r="B280">
        <v>271</v>
      </c>
      <c r="C280">
        <f t="shared" si="9"/>
        <v>5.7648408049096933E-20</v>
      </c>
      <c r="D280">
        <f t="shared" si="10"/>
        <v>6.304537068002142E-14</v>
      </c>
    </row>
    <row r="281" spans="2:4" x14ac:dyDescent="0.25">
      <c r="B281">
        <v>272</v>
      </c>
      <c r="C281">
        <f t="shared" si="9"/>
        <v>4.9353175810732296E-20</v>
      </c>
      <c r="D281">
        <f t="shared" si="10"/>
        <v>5.6972081085921386E-14</v>
      </c>
    </row>
    <row r="282" spans="2:4" x14ac:dyDescent="0.25">
      <c r="B282">
        <v>273</v>
      </c>
      <c r="C282">
        <f t="shared" si="9"/>
        <v>4.2251573721352955E-20</v>
      </c>
      <c r="D282">
        <f t="shared" si="10"/>
        <v>5.1483843908770616E-14</v>
      </c>
    </row>
    <row r="283" spans="2:4" x14ac:dyDescent="0.25">
      <c r="B283">
        <v>274</v>
      </c>
      <c r="C283">
        <f t="shared" si="9"/>
        <v>3.6171846139690821E-20</v>
      </c>
      <c r="D283">
        <f t="shared" si="10"/>
        <v>4.6524299851803211E-14</v>
      </c>
    </row>
    <row r="284" spans="2:4" x14ac:dyDescent="0.25">
      <c r="B284">
        <v>275</v>
      </c>
      <c r="C284">
        <f t="shared" si="9"/>
        <v>3.0966951947927859E-20</v>
      </c>
      <c r="D284">
        <f t="shared" si="10"/>
        <v>4.2042518824662989E-14</v>
      </c>
    </row>
    <row r="285" spans="2:4" x14ac:dyDescent="0.25">
      <c r="B285">
        <v>276</v>
      </c>
      <c r="C285">
        <f t="shared" si="9"/>
        <v>2.6511008291971802E-20</v>
      </c>
      <c r="D285">
        <f t="shared" si="10"/>
        <v>3.7992476936837359E-14</v>
      </c>
    </row>
    <row r="286" spans="2:4" x14ac:dyDescent="0.25">
      <c r="B286">
        <v>277</v>
      </c>
      <c r="C286">
        <f t="shared" si="9"/>
        <v>2.2696246044455379E-20</v>
      </c>
      <c r="D286">
        <f t="shared" si="10"/>
        <v>3.4332583873385192E-14</v>
      </c>
    </row>
    <row r="287" spans="2:4" x14ac:dyDescent="0.25">
      <c r="B287">
        <v>278</v>
      </c>
      <c r="C287">
        <f t="shared" si="9"/>
        <v>1.9430403356874529E-20</v>
      </c>
      <c r="D287">
        <f t="shared" si="10"/>
        <v>3.1025255799527596E-14</v>
      </c>
    </row>
    <row r="288" spans="2:4" x14ac:dyDescent="0.25">
      <c r="B288">
        <v>279</v>
      </c>
      <c r="C288">
        <f t="shared" si="9"/>
        <v>1.663449426267884E-20</v>
      </c>
      <c r="D288">
        <f t="shared" si="10"/>
        <v>2.8036529408213449E-14</v>
      </c>
    </row>
    <row r="289" spans="2:4" x14ac:dyDescent="0.25">
      <c r="B289">
        <v>280</v>
      </c>
      <c r="C289">
        <f t="shared" si="9"/>
        <v>1.4240898363913595E-20</v>
      </c>
      <c r="D289">
        <f t="shared" si="10"/>
        <v>2.5335713147273639E-14</v>
      </c>
    </row>
    <row r="290" spans="2:4" x14ac:dyDescent="0.25">
      <c r="B290">
        <v>281</v>
      </c>
      <c r="C290">
        <f t="shared" si="9"/>
        <v>1.2191725399570811E-20</v>
      </c>
      <c r="D290">
        <f t="shared" si="10"/>
        <v>2.289507204457645E-14</v>
      </c>
    </row>
    <row r="291" spans="2:4" x14ac:dyDescent="0.25">
      <c r="B291">
        <v>282</v>
      </c>
      <c r="C291">
        <f t="shared" si="9"/>
        <v>1.0437415141954025E-20</v>
      </c>
      <c r="D291">
        <f t="shared" si="10"/>
        <v>2.0689542894621579E-14</v>
      </c>
    </row>
    <row r="292" spans="2:4" x14ac:dyDescent="0.25">
      <c r="B292">
        <v>283</v>
      </c>
      <c r="C292">
        <f t="shared" si="9"/>
        <v>8.9355387588803799E-21</v>
      </c>
      <c r="D292">
        <f t="shared" si="10"/>
        <v>1.869647688179206E-14</v>
      </c>
    </row>
    <row r="293" spans="2:4" x14ac:dyDescent="0.25">
      <c r="B293">
        <v>284</v>
      </c>
      <c r="C293">
        <f t="shared" si="9"/>
        <v>7.649772652092241E-21</v>
      </c>
      <c r="D293">
        <f t="shared" si="10"/>
        <v>1.6895406997235055E-14</v>
      </c>
    </row>
    <row r="294" spans="2:4" x14ac:dyDescent="0.25">
      <c r="B294">
        <v>285</v>
      </c>
      <c r="C294">
        <f t="shared" si="9"/>
        <v>6.5490199536699107E-21</v>
      </c>
      <c r="D294">
        <f t="shared" si="10"/>
        <v>1.526783786095099E-14</v>
      </c>
    </row>
    <row r="295" spans="2:4" x14ac:dyDescent="0.25">
      <c r="B295">
        <v>286</v>
      </c>
      <c r="C295">
        <f t="shared" si="9"/>
        <v>5.6066584334158067E-21</v>
      </c>
      <c r="D295">
        <f t="shared" si="10"/>
        <v>1.379705579075048E-14</v>
      </c>
    </row>
    <row r="296" spans="2:4" x14ac:dyDescent="0.25">
      <c r="B296">
        <v>287</v>
      </c>
      <c r="C296">
        <f t="shared" si="9"/>
        <v>4.7998966274911694E-21</v>
      </c>
      <c r="D296">
        <f t="shared" si="10"/>
        <v>1.2467957167657823E-14</v>
      </c>
    </row>
    <row r="297" spans="2:4" x14ac:dyDescent="0.25">
      <c r="B297">
        <v>288</v>
      </c>
      <c r="C297">
        <f t="shared" si="9"/>
        <v>4.1092226159682124E-21</v>
      </c>
      <c r="D297">
        <f t="shared" si="10"/>
        <v>1.1266893335226181E-14</v>
      </c>
    </row>
    <row r="298" spans="2:4" x14ac:dyDescent="0.25">
      <c r="B298">
        <v>289</v>
      </c>
      <c r="C298">
        <f t="shared" si="9"/>
        <v>3.5179321177194829E-21</v>
      </c>
      <c r="D298">
        <f t="shared" si="10"/>
        <v>1.0181530440019216E-14</v>
      </c>
    </row>
    <row r="299" spans="2:4" x14ac:dyDescent="0.25">
      <c r="B299">
        <v>290</v>
      </c>
      <c r="C299">
        <f t="shared" si="9"/>
        <v>3.0117244893937974E-21</v>
      </c>
      <c r="D299">
        <f t="shared" si="10"/>
        <v>9.2007227739461919E-15</v>
      </c>
    </row>
    <row r="300" spans="2:4" x14ac:dyDescent="0.25">
      <c r="B300">
        <v>291</v>
      </c>
      <c r="C300">
        <f t="shared" si="9"/>
        <v>2.5783568575206903E-21</v>
      </c>
      <c r="D300">
        <f t="shared" si="10"/>
        <v>8.3143983177888717E-15</v>
      </c>
    </row>
    <row r="301" spans="2:4" x14ac:dyDescent="0.25">
      <c r="B301">
        <v>292</v>
      </c>
      <c r="C301">
        <f t="shared" si="9"/>
        <v>2.2073480187631867E-21</v>
      </c>
      <c r="D301">
        <f t="shared" si="10"/>
        <v>7.5134553105550067E-15</v>
      </c>
    </row>
    <row r="302" spans="2:4" x14ac:dyDescent="0.25">
      <c r="B302">
        <v>293</v>
      </c>
      <c r="C302">
        <f t="shared" si="9"/>
        <v>1.8897249470048097E-21</v>
      </c>
      <c r="D302">
        <f t="shared" si="10"/>
        <v>6.7896687825175249E-15</v>
      </c>
    </row>
    <row r="303" spans="2:4" x14ac:dyDescent="0.25">
      <c r="B303">
        <v>294</v>
      </c>
      <c r="C303">
        <f t="shared" si="9"/>
        <v>1.6178057764236237E-21</v>
      </c>
      <c r="D303">
        <f t="shared" si="10"/>
        <v>6.1356060921173747E-15</v>
      </c>
    </row>
    <row r="304" spans="2:4" x14ac:dyDescent="0.25">
      <c r="B304">
        <v>295</v>
      </c>
      <c r="C304">
        <f t="shared" si="9"/>
        <v>1.3850140118952385E-21</v>
      </c>
      <c r="D304">
        <f t="shared" si="10"/>
        <v>5.5445505993694962E-15</v>
      </c>
    </row>
    <row r="305" spans="2:4" x14ac:dyDescent="0.25">
      <c r="B305">
        <v>296</v>
      </c>
      <c r="C305">
        <f t="shared" si="9"/>
        <v>1.1857194733144787E-21</v>
      </c>
      <c r="D305">
        <f t="shared" si="10"/>
        <v>5.0104326919656654E-15</v>
      </c>
    </row>
    <row r="306" spans="2:4" x14ac:dyDescent="0.25">
      <c r="B306">
        <v>297</v>
      </c>
      <c r="C306">
        <f t="shared" si="9"/>
        <v>1.0151021269981985E-21</v>
      </c>
      <c r="D306">
        <f t="shared" si="10"/>
        <v>4.5277674557741576E-15</v>
      </c>
    </row>
    <row r="307" spans="2:4" x14ac:dyDescent="0.25">
      <c r="B307">
        <v>298</v>
      </c>
      <c r="C307">
        <f t="shared" si="9"/>
        <v>8.6903551086655321E-22</v>
      </c>
      <c r="D307">
        <f t="shared" si="10"/>
        <v>4.0915983496676615E-15</v>
      </c>
    </row>
    <row r="308" spans="2:4" x14ac:dyDescent="0.25">
      <c r="B308">
        <v>299</v>
      </c>
      <c r="C308">
        <f t="shared" si="9"/>
        <v>7.4398693398504735E-22</v>
      </c>
      <c r="D308">
        <f t="shared" si="10"/>
        <v>3.6974463062703169E-15</v>
      </c>
    </row>
    <row r="309" spans="2:4" x14ac:dyDescent="0.25">
      <c r="B309">
        <v>300</v>
      </c>
      <c r="C309">
        <f t="shared" si="9"/>
        <v>6.3693203674558324E-22</v>
      </c>
      <c r="D309">
        <f t="shared" si="10"/>
        <v>3.3412637359340167E-15</v>
      </c>
    </row>
    <row r="310" spans="2:4" x14ac:dyDescent="0.25">
      <c r="B310">
        <v>301</v>
      </c>
      <c r="C310">
        <f t="shared" si="9"/>
        <v>5.4528164528361172E-22</v>
      </c>
      <c r="D310">
        <f t="shared" si="10"/>
        <v>3.0193929616057372E-15</v>
      </c>
    </row>
    <row r="311" spans="2:4" x14ac:dyDescent="0.25">
      <c r="B311">
        <v>302</v>
      </c>
      <c r="C311">
        <f t="shared" si="9"/>
        <v>4.6681915107053897E-22</v>
      </c>
      <c r="D311">
        <f t="shared" si="10"/>
        <v>2.7285286577492434E-15</v>
      </c>
    </row>
    <row r="312" spans="2:4" x14ac:dyDescent="0.25">
      <c r="B312">
        <v>303</v>
      </c>
      <c r="C312">
        <f t="shared" si="9"/>
        <v>3.9964690117686685E-22</v>
      </c>
      <c r="D312">
        <f t="shared" si="10"/>
        <v>2.4656839076022947E-15</v>
      </c>
    </row>
    <row r="313" spans="2:4" x14ac:dyDescent="0.25">
      <c r="B313">
        <v>304</v>
      </c>
      <c r="C313">
        <f t="shared" si="9"/>
        <v>3.4214030262896807E-22</v>
      </c>
      <c r="D313">
        <f t="shared" si="10"/>
        <v>2.2281595302077414E-15</v>
      </c>
    </row>
    <row r="314" spans="2:4" x14ac:dyDescent="0.25">
      <c r="B314">
        <v>305</v>
      </c>
      <c r="C314">
        <f t="shared" si="9"/>
        <v>2.929085308514285E-22</v>
      </c>
      <c r="D314">
        <f t="shared" si="10"/>
        <v>2.0135163622345285E-15</v>
      </c>
    </row>
    <row r="315" spans="2:4" x14ac:dyDescent="0.25">
      <c r="B315">
        <v>306</v>
      </c>
      <c r="C315">
        <f t="shared" si="9"/>
        <v>2.5076089190983836E-22</v>
      </c>
      <c r="D315">
        <f t="shared" si="10"/>
        <v>1.8195502099475645E-15</v>
      </c>
    </row>
    <row r="316" spans="2:4" x14ac:dyDescent="0.25">
      <c r="B316">
        <v>307</v>
      </c>
      <c r="C316">
        <f t="shared" si="9"/>
        <v>2.1467802500881301E-22</v>
      </c>
      <c r="D316">
        <f t="shared" si="10"/>
        <v>1.6442692141056449E-15</v>
      </c>
    </row>
    <row r="317" spans="2:4" x14ac:dyDescent="0.25">
      <c r="B317">
        <v>308</v>
      </c>
      <c r="C317">
        <f t="shared" si="9"/>
        <v>1.8378724876387502E-22</v>
      </c>
      <c r="D317">
        <f t="shared" si="10"/>
        <v>1.4858733953450578E-15</v>
      </c>
    </row>
    <row r="318" spans="2:4" x14ac:dyDescent="0.25">
      <c r="B318">
        <v>309</v>
      </c>
      <c r="C318">
        <f t="shared" si="9"/>
        <v>1.5734145498500725E-22</v>
      </c>
      <c r="D318">
        <f t="shared" si="10"/>
        <v>1.3427361699982504E-15</v>
      </c>
    </row>
    <row r="319" spans="2:4" x14ac:dyDescent="0.25">
      <c r="B319">
        <v>310</v>
      </c>
      <c r="C319">
        <f t="shared" si="9"/>
        <v>1.3470103950794425E-22</v>
      </c>
      <c r="D319">
        <f t="shared" si="10"/>
        <v>1.2133876465315437E-15</v>
      </c>
    </row>
    <row r="320" spans="2:4" x14ac:dyDescent="0.25">
      <c r="B320">
        <v>311</v>
      </c>
      <c r="C320">
        <f t="shared" si="9"/>
        <v>1.153184330617107E-22</v>
      </c>
      <c r="D320">
        <f t="shared" si="10"/>
        <v>1.0964995310711509E-15</v>
      </c>
    </row>
    <row r="321" spans="2:4" x14ac:dyDescent="0.25">
      <c r="B321">
        <v>312</v>
      </c>
      <c r="C321">
        <f t="shared" si="9"/>
        <v>9.8724858044053593E-23</v>
      </c>
      <c r="D321">
        <f t="shared" si="10"/>
        <v>9.9087148701080763E-16</v>
      </c>
    </row>
    <row r="322" spans="2:4" x14ac:dyDescent="0.25">
      <c r="B322">
        <v>313</v>
      </c>
      <c r="C322">
        <f t="shared" si="9"/>
        <v>8.4518990911043878E-23</v>
      </c>
      <c r="D322">
        <f t="shared" si="10"/>
        <v>8.9541880862628539E-16</v>
      </c>
    </row>
    <row r="323" spans="2:4" x14ac:dyDescent="0.25">
      <c r="B323">
        <v>314</v>
      </c>
      <c r="C323">
        <f t="shared" si="9"/>
        <v>7.2357255975323975E-23</v>
      </c>
      <c r="D323">
        <f t="shared" si="10"/>
        <v>8.0916128211586101E-16</v>
      </c>
    </row>
    <row r="324" spans="2:4" x14ac:dyDescent="0.25">
      <c r="B324">
        <v>315</v>
      </c>
      <c r="C324">
        <f t="shared" si="9"/>
        <v>6.1945515863872522E-23</v>
      </c>
      <c r="D324">
        <f t="shared" si="10"/>
        <v>7.3121311967956473E-16</v>
      </c>
    </row>
    <row r="325" spans="2:4" x14ac:dyDescent="0.25">
      <c r="B325">
        <v>316</v>
      </c>
      <c r="C325">
        <f t="shared" si="9"/>
        <v>5.3031957665032147E-23</v>
      </c>
      <c r="D325">
        <f t="shared" si="10"/>
        <v>6.6077386326915534E-16</v>
      </c>
    </row>
    <row r="326" spans="2:4" x14ac:dyDescent="0.25">
      <c r="B326">
        <v>317</v>
      </c>
      <c r="C326">
        <f t="shared" si="9"/>
        <v>4.540100271286926E-23</v>
      </c>
      <c r="D326">
        <f t="shared" si="10"/>
        <v>5.9712016459849997E-16</v>
      </c>
    </row>
    <row r="327" spans="2:4" x14ac:dyDescent="0.25">
      <c r="B327">
        <v>318</v>
      </c>
      <c r="C327">
        <f t="shared" si="9"/>
        <v>3.8868092714086214E-23</v>
      </c>
      <c r="D327">
        <f t="shared" si="10"/>
        <v>5.395983570023631E-16</v>
      </c>
    </row>
    <row r="328" spans="2:4" x14ac:dyDescent="0.25">
      <c r="B328">
        <v>319</v>
      </c>
      <c r="C328">
        <f t="shared" si="9"/>
        <v>3.327522611747454E-23</v>
      </c>
      <c r="D328">
        <f t="shared" si="10"/>
        <v>4.8761774286324396E-16</v>
      </c>
    </row>
    <row r="329" spans="2:4" x14ac:dyDescent="0.25">
      <c r="B329">
        <v>320</v>
      </c>
      <c r="C329">
        <f t="shared" si="9"/>
        <v>2.8487136770870824E-23</v>
      </c>
      <c r="D329">
        <f t="shared" si="10"/>
        <v>4.4064452767413421E-16</v>
      </c>
    </row>
    <row r="330" spans="2:4" x14ac:dyDescent="0.25">
      <c r="B330">
        <v>321</v>
      </c>
      <c r="C330">
        <f t="shared" ref="C330:C393" si="11">((1-$D$3)^(B330-1))*$D$3*EXP(-$C$6*B330)</f>
        <v>2.438802244460571E-23</v>
      </c>
      <c r="D330">
        <f t="shared" ref="D330:D393" si="12">((1-$D$4)^(B330-1))*$D$4*EXP(-$C$6*B330)</f>
        <v>3.9819633844541253E-16</v>
      </c>
    </row>
    <row r="331" spans="2:4" x14ac:dyDescent="0.25">
      <c r="B331">
        <v>322</v>
      </c>
      <c r="C331">
        <f t="shared" si="11"/>
        <v>2.0878744099223492E-23</v>
      </c>
      <c r="D331">
        <f t="shared" si="12"/>
        <v>3.5983727016483495E-16</v>
      </c>
    </row>
    <row r="332" spans="2:4" x14ac:dyDescent="0.25">
      <c r="B332">
        <v>323</v>
      </c>
      <c r="C332">
        <f t="shared" si="11"/>
        <v>1.7874428160421823E-23</v>
      </c>
      <c r="D332">
        <f t="shared" si="12"/>
        <v>3.2517340944216346E-16</v>
      </c>
    </row>
    <row r="333" spans="2:4" x14ac:dyDescent="0.25">
      <c r="B333">
        <v>324</v>
      </c>
      <c r="C333">
        <f t="shared" si="11"/>
        <v>1.5302413811085713E-23</v>
      </c>
      <c r="D333">
        <f t="shared" si="12"/>
        <v>2.9384878937027483E-16</v>
      </c>
    </row>
    <row r="334" spans="2:4" x14ac:dyDescent="0.25">
      <c r="B334">
        <v>325</v>
      </c>
      <c r="C334">
        <f t="shared" si="11"/>
        <v>1.3100495654691747E-23</v>
      </c>
      <c r="D334">
        <f t="shared" si="12"/>
        <v>2.6554173406277196E-16</v>
      </c>
    </row>
    <row r="335" spans="2:4" x14ac:dyDescent="0.25">
      <c r="B335">
        <v>326</v>
      </c>
      <c r="C335">
        <f t="shared" si="11"/>
        <v>1.1215419248057873E-23</v>
      </c>
      <c r="D335">
        <f t="shared" si="12"/>
        <v>2.3996155532977943E-16</v>
      </c>
    </row>
    <row r="336" spans="2:4" x14ac:dyDescent="0.25">
      <c r="B336">
        <v>327</v>
      </c>
      <c r="C336">
        <f t="shared" si="11"/>
        <v>9.6015931171778839E-24</v>
      </c>
      <c r="D336">
        <f t="shared" si="12"/>
        <v>2.1684556756971003E-16</v>
      </c>
    </row>
    <row r="337" spans="2:4" x14ac:dyDescent="0.25">
      <c r="B337">
        <v>328</v>
      </c>
      <c r="C337">
        <f t="shared" si="11"/>
        <v>8.2199861056288136E-24</v>
      </c>
      <c r="D337">
        <f t="shared" si="12"/>
        <v>1.9595639022262253E-16</v>
      </c>
    </row>
    <row r="338" spans="2:4" x14ac:dyDescent="0.25">
      <c r="B338">
        <v>329</v>
      </c>
      <c r="C338">
        <f t="shared" si="11"/>
        <v>7.037183387395069E-24</v>
      </c>
      <c r="D338">
        <f t="shared" si="12"/>
        <v>1.7707951008376801E-16</v>
      </c>
    </row>
    <row r="339" spans="2:4" x14ac:dyDescent="0.25">
      <c r="B339">
        <v>330</v>
      </c>
      <c r="C339">
        <f t="shared" si="11"/>
        <v>6.0245783133280123E-24</v>
      </c>
      <c r="D339">
        <f t="shared" si="12"/>
        <v>1.6002107844445833E-16</v>
      </c>
    </row>
    <row r="340" spans="2:4" x14ac:dyDescent="0.25">
      <c r="B340">
        <v>331</v>
      </c>
      <c r="C340">
        <f t="shared" si="11"/>
        <v>5.1576805456618353E-24</v>
      </c>
      <c r="D340">
        <f t="shared" si="12"/>
        <v>1.4460592043887033E-16</v>
      </c>
    </row>
    <row r="341" spans="2:4" x14ac:dyDescent="0.25">
      <c r="B341">
        <v>332</v>
      </c>
      <c r="C341">
        <f t="shared" si="11"/>
        <v>4.4155237474875905E-24</v>
      </c>
      <c r="D341">
        <f t="shared" si="12"/>
        <v>1.3067573615453941E-16</v>
      </c>
    </row>
    <row r="342" spans="2:4" x14ac:dyDescent="0.25">
      <c r="B342">
        <v>333</v>
      </c>
      <c r="C342">
        <f t="shared" si="11"/>
        <v>3.780158501872668E-24</v>
      </c>
      <c r="D342">
        <f t="shared" si="12"/>
        <v>1.1808747503356509E-16</v>
      </c>
    </row>
    <row r="343" spans="2:4" x14ac:dyDescent="0.25">
      <c r="B343">
        <v>334</v>
      </c>
      <c r="C343">
        <f t="shared" si="11"/>
        <v>3.2362181966320463E-24</v>
      </c>
      <c r="D343">
        <f t="shared" si="12"/>
        <v>1.0671186687107485E-16</v>
      </c>
    </row>
    <row r="344" spans="2:4" x14ac:dyDescent="0.25">
      <c r="B344">
        <v>335</v>
      </c>
      <c r="C344">
        <f t="shared" si="11"/>
        <v>2.7705473754669342E-24</v>
      </c>
      <c r="D344">
        <f t="shared" si="12"/>
        <v>9.64320943256108E-17</v>
      </c>
    </row>
    <row r="345" spans="2:4" x14ac:dyDescent="0.25">
      <c r="B345">
        <v>336</v>
      </c>
      <c r="C345">
        <f t="shared" si="11"/>
        <v>2.3718835669656364E-24</v>
      </c>
      <c r="D345">
        <f t="shared" si="12"/>
        <v>8.714259330931179E-17</v>
      </c>
    </row>
    <row r="346" spans="2:4" x14ac:dyDescent="0.25">
      <c r="B346">
        <v>337</v>
      </c>
      <c r="C346">
        <f t="shared" si="11"/>
        <v>2.0305848963486794E-24</v>
      </c>
      <c r="D346">
        <f t="shared" si="12"/>
        <v>7.8747968938960555E-17</v>
      </c>
    </row>
    <row r="347" spans="2:4" x14ac:dyDescent="0.25">
      <c r="B347">
        <v>338</v>
      </c>
      <c r="C347">
        <f t="shared" si="11"/>
        <v>1.7383968921182355E-24</v>
      </c>
      <c r="D347">
        <f t="shared" si="12"/>
        <v>7.1162015915687134E-17</v>
      </c>
    </row>
    <row r="348" spans="2:4" x14ac:dyDescent="0.25">
      <c r="B348">
        <v>339</v>
      </c>
      <c r="C348">
        <f t="shared" si="11"/>
        <v>1.4882528477191175E-24</v>
      </c>
      <c r="D348">
        <f t="shared" si="12"/>
        <v>6.4306833273500422E-17</v>
      </c>
    </row>
    <row r="349" spans="2:4" x14ac:dyDescent="0.25">
      <c r="B349">
        <v>340</v>
      </c>
      <c r="C349">
        <f t="shared" si="11"/>
        <v>1.2741029098626637E-24</v>
      </c>
      <c r="D349">
        <f t="shared" si="12"/>
        <v>5.8112024405904367E-17</v>
      </c>
    </row>
    <row r="350" spans="2:4" x14ac:dyDescent="0.25">
      <c r="B350">
        <v>341</v>
      </c>
      <c r="C350">
        <f t="shared" si="11"/>
        <v>1.0907677599330111E-24</v>
      </c>
      <c r="D350">
        <f t="shared" si="12"/>
        <v>5.2513974155589822E-17</v>
      </c>
    </row>
    <row r="351" spans="2:4" x14ac:dyDescent="0.25">
      <c r="B351">
        <v>342</v>
      </c>
      <c r="C351">
        <f t="shared" si="11"/>
        <v>9.3381334969050947E-25</v>
      </c>
      <c r="D351">
        <f t="shared" si="12"/>
        <v>4.7455195543553693E-17</v>
      </c>
    </row>
    <row r="352" spans="2:4" x14ac:dyDescent="0.25">
      <c r="B352">
        <v>343</v>
      </c>
      <c r="C352">
        <f t="shared" si="11"/>
        <v>7.9944366169546829E-25</v>
      </c>
      <c r="D352">
        <f t="shared" si="12"/>
        <v>4.2883739429140225E-17</v>
      </c>
    </row>
    <row r="353" spans="2:4" x14ac:dyDescent="0.25">
      <c r="B353">
        <v>344</v>
      </c>
      <c r="C353">
        <f t="shared" si="11"/>
        <v>6.8440890081179326E-25</v>
      </c>
      <c r="D353">
        <f t="shared" si="12"/>
        <v>3.8752661038738763E-17</v>
      </c>
    </row>
    <row r="354" spans="2:4" x14ac:dyDescent="0.25">
      <c r="B354">
        <v>345</v>
      </c>
      <c r="C354">
        <f t="shared" si="11"/>
        <v>5.859268963581311E-25</v>
      </c>
      <c r="D354">
        <f t="shared" si="12"/>
        <v>3.5019537884863157E-17</v>
      </c>
    </row>
    <row r="355" spans="2:4" x14ac:dyDescent="0.25">
      <c r="B355">
        <v>346</v>
      </c>
      <c r="C355">
        <f t="shared" si="11"/>
        <v>5.0161581398001071E-25</v>
      </c>
      <c r="D355">
        <f t="shared" si="12"/>
        <v>3.1646034125074332E-17</v>
      </c>
    </row>
    <row r="356" spans="2:4" x14ac:dyDescent="0.25">
      <c r="B356">
        <v>347</v>
      </c>
      <c r="C356">
        <f t="shared" si="11"/>
        <v>4.2943654984739632E-25</v>
      </c>
      <c r="D356">
        <f t="shared" si="12"/>
        <v>2.8597506887098178E-17</v>
      </c>
    </row>
    <row r="357" spans="2:4" x14ac:dyDescent="0.25">
      <c r="B357">
        <v>348</v>
      </c>
      <c r="C357">
        <f t="shared" si="11"/>
        <v>3.6764341395381956E-25</v>
      </c>
      <c r="D357">
        <f t="shared" si="12"/>
        <v>2.5842650517451106E-17</v>
      </c>
    </row>
    <row r="358" spans="2:4" x14ac:dyDescent="0.25">
      <c r="B358">
        <v>349</v>
      </c>
      <c r="C358">
        <f t="shared" si="11"/>
        <v>3.1474190976909349E-25</v>
      </c>
      <c r="D358">
        <f t="shared" si="12"/>
        <v>2.3353175100323754E-17</v>
      </c>
    </row>
    <row r="359" spans="2:4" x14ac:dyDescent="0.25">
      <c r="B359">
        <v>350</v>
      </c>
      <c r="C359">
        <f t="shared" si="11"/>
        <v>2.6945258912631927E-25</v>
      </c>
      <c r="D359">
        <f t="shared" si="12"/>
        <v>2.1103515945398084E-17</v>
      </c>
    </row>
    <row r="360" spans="2:4" x14ac:dyDescent="0.25">
      <c r="B360">
        <v>351</v>
      </c>
      <c r="C360">
        <f t="shared" si="11"/>
        <v>2.3068010815637029E-25</v>
      </c>
      <c r="D360">
        <f t="shared" si="12"/>
        <v>1.9070571061298515E-17</v>
      </c>
    </row>
    <row r="361" spans="2:4" x14ac:dyDescent="0.25">
      <c r="B361">
        <v>352</v>
      </c>
      <c r="C361">
        <f t="shared" si="11"/>
        <v>1.9748673587281174E-25</v>
      </c>
      <c r="D361">
        <f t="shared" si="12"/>
        <v>1.7233463918761997E-17</v>
      </c>
    </row>
    <row r="362" spans="2:4" x14ac:dyDescent="0.25">
      <c r="B362">
        <v>353</v>
      </c>
      <c r="C362">
        <f t="shared" si="11"/>
        <v>1.6906967469973722E-25</v>
      </c>
      <c r="D362">
        <f t="shared" si="12"/>
        <v>1.5573329067317898E-17</v>
      </c>
    </row>
    <row r="363" spans="2:4" x14ac:dyDescent="0.25">
      <c r="B363">
        <v>354</v>
      </c>
      <c r="C363">
        <f t="shared" si="11"/>
        <v>1.4474164442863897E-25</v>
      </c>
      <c r="D363">
        <f t="shared" si="12"/>
        <v>1.4073118403951831E-17</v>
      </c>
    </row>
    <row r="364" spans="2:4" x14ac:dyDescent="0.25">
      <c r="B364">
        <v>355</v>
      </c>
      <c r="C364">
        <f t="shared" si="11"/>
        <v>1.2391426001802702E-25</v>
      </c>
      <c r="D364">
        <f t="shared" si="12"/>
        <v>1.2717426104305426E-17</v>
      </c>
    </row>
    <row r="365" spans="2:4" x14ac:dyDescent="0.25">
      <c r="B365">
        <v>356</v>
      </c>
      <c r="C365">
        <f t="shared" si="11"/>
        <v>1.0608380121994163E-25</v>
      </c>
      <c r="D365">
        <f t="shared" si="12"/>
        <v>1.1492330418612354E-17</v>
      </c>
    </row>
    <row r="366" spans="2:4" x14ac:dyDescent="0.25">
      <c r="B366">
        <v>357</v>
      </c>
      <c r="C366">
        <f t="shared" si="11"/>
        <v>9.0819029864963849E-26</v>
      </c>
      <c r="D366">
        <f t="shared" si="12"/>
        <v>1.038525070775524E-17</v>
      </c>
    </row>
    <row r="367" spans="2:4" x14ac:dyDescent="0.25">
      <c r="B367">
        <v>358</v>
      </c>
      <c r="C367">
        <f t="shared" si="11"/>
        <v>7.775076016094641E-26</v>
      </c>
      <c r="D367">
        <f t="shared" si="12"/>
        <v>9.3848182513319596E-18</v>
      </c>
    </row>
    <row r="368" spans="2:4" x14ac:dyDescent="0.25">
      <c r="B368">
        <v>359</v>
      </c>
      <c r="C368">
        <f t="shared" si="11"/>
        <v>6.6562929758151266E-26</v>
      </c>
      <c r="D368">
        <f t="shared" si="12"/>
        <v>8.4807595010454064E-18</v>
      </c>
    </row>
    <row r="369" spans="2:4" x14ac:dyDescent="0.25">
      <c r="B369">
        <v>360</v>
      </c>
      <c r="C369">
        <f t="shared" si="11"/>
        <v>5.6984955630234871E-26</v>
      </c>
      <c r="D369">
        <f t="shared" si="12"/>
        <v>7.6637905805329609E-18</v>
      </c>
    </row>
    <row r="370" spans="2:4" x14ac:dyDescent="0.25">
      <c r="B370">
        <v>361</v>
      </c>
      <c r="C370">
        <f t="shared" si="11"/>
        <v>4.8785189894412303E-26</v>
      </c>
      <c r="D370">
        <f t="shared" si="12"/>
        <v>6.9255219482436379E-18</v>
      </c>
    </row>
    <row r="371" spans="2:4" x14ac:dyDescent="0.25">
      <c r="B371">
        <v>362</v>
      </c>
      <c r="C371">
        <f t="shared" si="11"/>
        <v>4.1765317296677853E-26</v>
      </c>
      <c r="D371">
        <f t="shared" si="12"/>
        <v>6.2583722443351111E-18</v>
      </c>
    </row>
    <row r="372" spans="2:4" x14ac:dyDescent="0.25">
      <c r="B372">
        <v>363</v>
      </c>
      <c r="C372">
        <f t="shared" si="11"/>
        <v>3.5755558862587707E-26</v>
      </c>
      <c r="D372">
        <f t="shared" si="12"/>
        <v>5.6554904368756197E-18</v>
      </c>
    </row>
    <row r="373" spans="2:4" x14ac:dyDescent="0.25">
      <c r="B373">
        <v>364</v>
      </c>
      <c r="C373">
        <f t="shared" si="11"/>
        <v>3.0610565711604727E-26</v>
      </c>
      <c r="D373">
        <f t="shared" si="12"/>
        <v>5.1106854678615766E-18</v>
      </c>
    </row>
    <row r="374" spans="2:4" x14ac:dyDescent="0.25">
      <c r="B374">
        <v>365</v>
      </c>
      <c r="C374">
        <f t="shared" si="11"/>
        <v>2.6205903724941932E-26</v>
      </c>
      <c r="D374">
        <f t="shared" si="12"/>
        <v>4.6183626765782204E-18</v>
      </c>
    </row>
    <row r="375" spans="2:4" x14ac:dyDescent="0.25">
      <c r="B375">
        <v>366</v>
      </c>
      <c r="C375">
        <f t="shared" si="11"/>
        <v>2.2435044046917858E-26</v>
      </c>
      <c r="D375">
        <f t="shared" si="12"/>
        <v>4.1734663474282207E-18</v>
      </c>
    </row>
    <row r="376" spans="2:4" x14ac:dyDescent="0.25">
      <c r="B376">
        <v>367</v>
      </c>
      <c r="C376">
        <f t="shared" si="11"/>
        <v>1.920678663365804E-26</v>
      </c>
      <c r="D376">
        <f t="shared" si="12"/>
        <v>3.7714277922453786E-18</v>
      </c>
    </row>
    <row r="377" spans="2:4" x14ac:dyDescent="0.25">
      <c r="B377">
        <v>368</v>
      </c>
      <c r="C377">
        <f t="shared" si="11"/>
        <v>1.6443054536438281E-26</v>
      </c>
      <c r="D377">
        <f t="shared" si="12"/>
        <v>3.4081184339453887E-18</v>
      </c>
    </row>
    <row r="378" spans="2:4" x14ac:dyDescent="0.25">
      <c r="B378">
        <v>369</v>
      </c>
      <c r="C378">
        <f t="shared" si="11"/>
        <v>1.4077005573357079E-26</v>
      </c>
      <c r="D378">
        <f t="shared" si="12"/>
        <v>3.0798074097245481E-18</v>
      </c>
    </row>
    <row r="379" spans="2:4" x14ac:dyDescent="0.25">
      <c r="B379">
        <v>370</v>
      </c>
      <c r="C379">
        <f t="shared" si="11"/>
        <v>1.2051415719214007E-26</v>
      </c>
      <c r="D379">
        <f t="shared" si="12"/>
        <v>2.7831232584290489E-18</v>
      </c>
    </row>
    <row r="380" spans="2:4" x14ac:dyDescent="0.25">
      <c r="B380">
        <v>371</v>
      </c>
      <c r="C380">
        <f t="shared" si="11"/>
        <v>1.0317295115106111E-26</v>
      </c>
      <c r="D380">
        <f t="shared" si="12"/>
        <v>2.5150192986585137E-18</v>
      </c>
    </row>
    <row r="381" spans="2:4" x14ac:dyDescent="0.25">
      <c r="B381">
        <v>372</v>
      </c>
      <c r="C381">
        <f t="shared" si="11"/>
        <v>8.8327032252717672E-27</v>
      </c>
      <c r="D381">
        <f t="shared" si="12"/>
        <v>2.2727423420675688E-18</v>
      </c>
    </row>
    <row r="382" spans="2:4" x14ac:dyDescent="0.25">
      <c r="B382">
        <v>373</v>
      </c>
      <c r="C382">
        <f t="shared" si="11"/>
        <v>7.5617344851847723E-27</v>
      </c>
      <c r="D382">
        <f t="shared" si="12"/>
        <v>2.0538044205791699E-18</v>
      </c>
    </row>
    <row r="383" spans="2:4" x14ac:dyDescent="0.25">
      <c r="B383">
        <v>374</v>
      </c>
      <c r="C383">
        <f t="shared" si="11"/>
        <v>6.4736499083125832E-27</v>
      </c>
      <c r="D383">
        <f t="shared" si="12"/>
        <v>1.8559572371733247E-18</v>
      </c>
    </row>
    <row r="384" spans="2:4" x14ac:dyDescent="0.25">
      <c r="B384">
        <v>375</v>
      </c>
      <c r="C384">
        <f t="shared" si="11"/>
        <v>5.5421336490329463E-27</v>
      </c>
      <c r="D384">
        <f t="shared" si="12"/>
        <v>1.6771690778835994E-18</v>
      </c>
    </row>
    <row r="385" spans="2:4" x14ac:dyDescent="0.25">
      <c r="B385">
        <v>376</v>
      </c>
      <c r="C385">
        <f t="shared" si="11"/>
        <v>4.7446565413280826E-27</v>
      </c>
      <c r="D385">
        <f t="shared" si="12"/>
        <v>1.5156039479083284E-18</v>
      </c>
    </row>
    <row r="386" spans="2:4" x14ac:dyDescent="0.25">
      <c r="B386">
        <v>377</v>
      </c>
      <c r="C386">
        <f t="shared" si="11"/>
        <v>4.0619312201349517E-27</v>
      </c>
      <c r="D386">
        <f t="shared" si="12"/>
        <v>1.3696027175828558E-18</v>
      </c>
    </row>
    <row r="387" spans="2:4" x14ac:dyDescent="0.25">
      <c r="B387">
        <v>378</v>
      </c>
      <c r="C387">
        <f t="shared" si="11"/>
        <v>3.4774456472014052E-27</v>
      </c>
      <c r="D387">
        <f t="shared" si="12"/>
        <v>1.2376660845989049E-18</v>
      </c>
    </row>
    <row r="388" spans="2:4" x14ac:dyDescent="0.25">
      <c r="B388">
        <v>379</v>
      </c>
      <c r="C388">
        <f t="shared" si="11"/>
        <v>2.9770637595479238E-27</v>
      </c>
      <c r="D388">
        <f t="shared" si="12"/>
        <v>1.1184391775082184E-18</v>
      </c>
    </row>
    <row r="389" spans="2:4" x14ac:dyDescent="0.25">
      <c r="B389">
        <v>380</v>
      </c>
      <c r="C389">
        <f t="shared" si="11"/>
        <v>2.5486835820270318E-27</v>
      </c>
      <c r="D389">
        <f t="shared" si="12"/>
        <v>1.0106976424021841E-18</v>
      </c>
    </row>
    <row r="390" spans="2:4" x14ac:dyDescent="0.25">
      <c r="B390">
        <v>381</v>
      </c>
      <c r="C390">
        <f t="shared" si="11"/>
        <v>2.1819445352693912E-27</v>
      </c>
      <c r="D390">
        <f t="shared" si="12"/>
        <v>9.1333506989013438E-19</v>
      </c>
    </row>
    <row r="391" spans="2:4" x14ac:dyDescent="0.25">
      <c r="B391">
        <v>382</v>
      </c>
      <c r="C391">
        <f t="shared" si="11"/>
        <v>1.8679768601191018E-27</v>
      </c>
      <c r="D391">
        <f t="shared" si="12"/>
        <v>8.2535163326251572E-19</v>
      </c>
    </row>
    <row r="392" spans="2:4" x14ac:dyDescent="0.25">
      <c r="B392">
        <v>383</v>
      </c>
      <c r="C392">
        <f t="shared" si="11"/>
        <v>1.5991870982685686E-27</v>
      </c>
      <c r="D392">
        <f t="shared" si="12"/>
        <v>7.4584382116307536E-19</v>
      </c>
    </row>
    <row r="393" spans="2:4" x14ac:dyDescent="0.25">
      <c r="B393">
        <v>384</v>
      </c>
      <c r="C393">
        <f t="shared" si="11"/>
        <v>1.3690744408394782E-27</v>
      </c>
      <c r="D393">
        <f t="shared" si="12"/>
        <v>6.7399515933374687E-19</v>
      </c>
    </row>
    <row r="394" spans="2:4" x14ac:dyDescent="0.25">
      <c r="B394">
        <v>385</v>
      </c>
      <c r="C394">
        <f t="shared" ref="C394:C457" si="13">((1-$D$3)^(B394-1))*$D$3*EXP(-$C$6*B394)</f>
        <v>1.1720735032125397E-27</v>
      </c>
      <c r="D394">
        <f t="shared" ref="D394:D457" si="14">((1-$D$4)^(B394-1))*$D$4*EXP(-$C$6*B394)</f>
        <v>6.0906782615284344E-19</v>
      </c>
    </row>
    <row r="395" spans="2:4" x14ac:dyDescent="0.25">
      <c r="B395">
        <v>386</v>
      </c>
      <c r="C395">
        <f t="shared" si="13"/>
        <v>1.0034197235400595E-27</v>
      </c>
      <c r="D395">
        <f t="shared" si="14"/>
        <v>5.5039507586560626E-19</v>
      </c>
    </row>
    <row r="396" spans="2:4" x14ac:dyDescent="0.25">
      <c r="B396">
        <v>387</v>
      </c>
      <c r="C396">
        <f t="shared" si="13"/>
        <v>8.5903412954010814E-28</v>
      </c>
      <c r="D396">
        <f t="shared" si="14"/>
        <v>4.9737439170048373E-19</v>
      </c>
    </row>
    <row r="397" spans="2:4" x14ac:dyDescent="0.25">
      <c r="B397">
        <v>388</v>
      </c>
      <c r="C397">
        <f t="shared" si="13"/>
        <v>7.3542468660201741E-28</v>
      </c>
      <c r="D397">
        <f t="shared" si="14"/>
        <v>4.4946129855971135E-19</v>
      </c>
    </row>
    <row r="398" spans="2:4" x14ac:dyDescent="0.25">
      <c r="B398">
        <v>389</v>
      </c>
      <c r="C398">
        <f t="shared" si="13"/>
        <v>6.2960184126004894E-28</v>
      </c>
      <c r="D398">
        <f t="shared" si="14"/>
        <v>4.0616377174608265E-19</v>
      </c>
    </row>
    <row r="399" spans="2:4" x14ac:dyDescent="0.25">
      <c r="B399">
        <v>390</v>
      </c>
      <c r="C399">
        <f t="shared" si="13"/>
        <v>5.3900621741374926E-28</v>
      </c>
      <c r="D399">
        <f t="shared" si="14"/>
        <v>3.6703718430851332E-19</v>
      </c>
    </row>
    <row r="400" spans="2:4" x14ac:dyDescent="0.25">
      <c r="B400">
        <v>391</v>
      </c>
      <c r="C400">
        <f t="shared" si="13"/>
        <v>4.6144671659350841E-28</v>
      </c>
      <c r="D400">
        <f t="shared" si="14"/>
        <v>3.3167974112014177E-19</v>
      </c>
    </row>
    <row r="401" spans="2:4" x14ac:dyDescent="0.25">
      <c r="B401">
        <v>392</v>
      </c>
      <c r="C401">
        <f t="shared" si="13"/>
        <v>3.9504752519668803E-28</v>
      </c>
      <c r="D401">
        <f t="shared" si="14"/>
        <v>2.997283528010452E-19</v>
      </c>
    </row>
    <row r="402" spans="2:4" x14ac:dyDescent="0.25">
      <c r="B402">
        <v>393</v>
      </c>
      <c r="C402">
        <f t="shared" si="13"/>
        <v>3.3820274703894901E-28</v>
      </c>
      <c r="D402">
        <f t="shared" si="14"/>
        <v>2.7085490711441076E-19</v>
      </c>
    </row>
    <row r="403" spans="2:4" x14ac:dyDescent="0.25">
      <c r="B403">
        <v>394</v>
      </c>
      <c r="C403">
        <f t="shared" si="13"/>
        <v>2.8953756398737778E-28</v>
      </c>
      <c r="D403">
        <f t="shared" si="14"/>
        <v>2.447628995467533E-19</v>
      </c>
    </row>
    <row r="404" spans="2:4" x14ac:dyDescent="0.25">
      <c r="B404">
        <v>395</v>
      </c>
      <c r="C404">
        <f t="shared" si="13"/>
        <v>2.4787498532674764E-28</v>
      </c>
      <c r="D404">
        <f t="shared" si="14"/>
        <v>2.2118438847123569E-19</v>
      </c>
    </row>
    <row r="405" spans="2:4" x14ac:dyDescent="0.25">
      <c r="B405">
        <v>396</v>
      </c>
      <c r="C405">
        <f t="shared" si="13"/>
        <v>2.1220738167643643E-28</v>
      </c>
      <c r="D405">
        <f t="shared" si="14"/>
        <v>1.9987724362633392E-19</v>
      </c>
    </row>
    <row r="406" spans="2:4" x14ac:dyDescent="0.25">
      <c r="B406">
        <v>397</v>
      </c>
      <c r="C406">
        <f t="shared" si="13"/>
        <v>1.8167211499219182E-28</v>
      </c>
      <c r="D406">
        <f t="shared" si="14"/>
        <v>1.8062265965419316E-19</v>
      </c>
    </row>
    <row r="407" spans="2:4" x14ac:dyDescent="0.25">
      <c r="B407">
        <v>398</v>
      </c>
      <c r="C407">
        <f t="shared" si="13"/>
        <v>1.5553067525266511E-28</v>
      </c>
      <c r="D407">
        <f t="shared" si="14"/>
        <v>1.6322290916491405E-19</v>
      </c>
    </row>
    <row r="408" spans="2:4" x14ac:dyDescent="0.25">
      <c r="B408">
        <v>399</v>
      </c>
      <c r="C408">
        <f t="shared" si="13"/>
        <v>1.3315081924151993E-28</v>
      </c>
      <c r="D408">
        <f t="shared" si="14"/>
        <v>1.4749931225275976E-19</v>
      </c>
    </row>
    <row r="409" spans="2:4" x14ac:dyDescent="0.25">
      <c r="B409">
        <v>400</v>
      </c>
      <c r="C409">
        <f t="shared" si="13"/>
        <v>1.1399127944301893E-28</v>
      </c>
      <c r="D409">
        <f t="shared" si="14"/>
        <v>1.3329040161302197E-19</v>
      </c>
    </row>
    <row r="410" spans="2:4" x14ac:dyDescent="0.25">
      <c r="B410">
        <v>401</v>
      </c>
      <c r="C410">
        <f t="shared" si="13"/>
        <v>9.758867322841464E-29</v>
      </c>
      <c r="D410">
        <f t="shared" si="14"/>
        <v>1.2045026441693263E-19</v>
      </c>
    </row>
    <row r="411" spans="2:4" x14ac:dyDescent="0.25">
      <c r="B411">
        <v>402</v>
      </c>
      <c r="C411">
        <f t="shared" si="13"/>
        <v>8.3546295725567726E-29</v>
      </c>
      <c r="D411">
        <f t="shared" si="14"/>
        <v>1.088470439171637E-19</v>
      </c>
    </row>
    <row r="412" spans="2:4" x14ac:dyDescent="0.25">
      <c r="B412">
        <v>403</v>
      </c>
      <c r="C412">
        <f t="shared" si="13"/>
        <v>7.1524525321978376E-29</v>
      </c>
      <c r="D412">
        <f t="shared" si="14"/>
        <v>9.8361585396731135E-20</v>
      </c>
    </row>
    <row r="413" spans="2:4" x14ac:dyDescent="0.25">
      <c r="B413">
        <v>404</v>
      </c>
      <c r="C413">
        <f t="shared" si="13"/>
        <v>6.1232609753740988E-29</v>
      </c>
      <c r="D413">
        <f t="shared" si="14"/>
        <v>8.8886212556414785E-20</v>
      </c>
    </row>
    <row r="414" spans="2:4" x14ac:dyDescent="0.25">
      <c r="B414">
        <v>405</v>
      </c>
      <c r="C414">
        <f t="shared" si="13"/>
        <v>5.2421634123055208E-29</v>
      </c>
      <c r="D414">
        <f t="shared" si="14"/>
        <v>8.0323621775282488E-20</v>
      </c>
    </row>
    <row r="415" spans="2:4" x14ac:dyDescent="0.25">
      <c r="B415">
        <v>406</v>
      </c>
      <c r="C415">
        <f t="shared" si="13"/>
        <v>4.4878500772434694E-29</v>
      </c>
      <c r="D415">
        <f t="shared" si="14"/>
        <v>7.2585882889359203E-20</v>
      </c>
    </row>
    <row r="416" spans="2:4" x14ac:dyDescent="0.25">
      <c r="B416">
        <v>407</v>
      </c>
      <c r="C416">
        <f t="shared" si="13"/>
        <v>3.8420775415996081E-29</v>
      </c>
      <c r="D416">
        <f t="shared" si="14"/>
        <v>6.5593536227335242E-20</v>
      </c>
    </row>
    <row r="417" spans="2:4" x14ac:dyDescent="0.25">
      <c r="B417">
        <v>408</v>
      </c>
      <c r="C417">
        <f t="shared" si="13"/>
        <v>3.2892274879046207E-29</v>
      </c>
      <c r="D417">
        <f t="shared" si="14"/>
        <v>5.9274776630670069E-20</v>
      </c>
    </row>
    <row r="418" spans="2:4" x14ac:dyDescent="0.25">
      <c r="B418">
        <v>409</v>
      </c>
      <c r="C418">
        <f t="shared" si="13"/>
        <v>2.8159289733342946E-29</v>
      </c>
      <c r="D418">
        <f t="shared" si="14"/>
        <v>5.3564716078710584E-20</v>
      </c>
    </row>
    <row r="419" spans="2:4" x14ac:dyDescent="0.25">
      <c r="B419">
        <v>410</v>
      </c>
      <c r="C419">
        <f t="shared" si="13"/>
        <v>2.4107350470657079E-29</v>
      </c>
      <c r="D419">
        <f t="shared" si="14"/>
        <v>4.8404717346641338E-20</v>
      </c>
    </row>
    <row r="420" spans="2:4" x14ac:dyDescent="0.25">
      <c r="B420">
        <v>411</v>
      </c>
      <c r="C420">
        <f t="shared" si="13"/>
        <v>2.0638459002996122E-29</v>
      </c>
      <c r="D420">
        <f t="shared" si="14"/>
        <v>4.3741791853527067E-20</v>
      </c>
    </row>
    <row r="421" spans="2:4" x14ac:dyDescent="0.25">
      <c r="B421">
        <v>412</v>
      </c>
      <c r="C421">
        <f t="shared" si="13"/>
        <v>1.7668718532001411E-29</v>
      </c>
      <c r="D421">
        <f t="shared" si="14"/>
        <v>3.9528055516887528E-20</v>
      </c>
    </row>
    <row r="422" spans="2:4" x14ac:dyDescent="0.25">
      <c r="B422">
        <v>413</v>
      </c>
      <c r="C422">
        <f t="shared" si="13"/>
        <v>1.5126304464774715E-29</v>
      </c>
      <c r="D422">
        <f t="shared" si="14"/>
        <v>3.5720237025913095E-20</v>
      </c>
    </row>
    <row r="423" spans="2:4" x14ac:dyDescent="0.25">
      <c r="B423">
        <v>414</v>
      </c>
      <c r="C423">
        <f t="shared" si="13"/>
        <v>1.2949727301765199E-29</v>
      </c>
      <c r="D423">
        <f t="shared" si="14"/>
        <v>3.2279233483728977E-20</v>
      </c>
    </row>
    <row r="424" spans="2:4" x14ac:dyDescent="0.25">
      <c r="B424">
        <v>415</v>
      </c>
      <c r="C424">
        <f t="shared" si="13"/>
        <v>1.1086345483829397E-29</v>
      </c>
      <c r="D424">
        <f t="shared" si="14"/>
        <v>2.9169708855549189E-20</v>
      </c>
    </row>
    <row r="425" spans="2:4" x14ac:dyDescent="0.25">
      <c r="B425">
        <v>416</v>
      </c>
      <c r="C425">
        <f t="shared" si="13"/>
        <v>9.4910922309592074E-30</v>
      </c>
      <c r="D425">
        <f t="shared" si="14"/>
        <v>2.6359731099141547E-20</v>
      </c>
    </row>
    <row r="426" spans="2:4" x14ac:dyDescent="0.25">
      <c r="B426">
        <v>417</v>
      </c>
      <c r="C426">
        <f t="shared" si="13"/>
        <v>8.1253855806646684E-30</v>
      </c>
      <c r="D426">
        <f t="shared" si="14"/>
        <v>2.3820444251258466E-20</v>
      </c>
    </row>
    <row r="427" spans="2:4" x14ac:dyDescent="0.25">
      <c r="B427">
        <v>418</v>
      </c>
      <c r="C427">
        <f t="shared" si="13"/>
        <v>6.9561952647678419E-30</v>
      </c>
      <c r="D427">
        <f t="shared" si="14"/>
        <v>2.152577210265212E-20</v>
      </c>
    </row>
    <row r="428" spans="2:4" x14ac:dyDescent="0.25">
      <c r="B428">
        <v>419</v>
      </c>
      <c r="C428">
        <f t="shared" si="13"/>
        <v>5.9552438565777304E-30</v>
      </c>
      <c r="D428">
        <f t="shared" si="14"/>
        <v>1.9452150418682323E-20</v>
      </c>
    </row>
    <row r="429" spans="2:4" x14ac:dyDescent="0.25">
      <c r="B429">
        <v>420</v>
      </c>
      <c r="C429">
        <f t="shared" si="13"/>
        <v>5.0983228678084775E-30</v>
      </c>
      <c r="D429">
        <f t="shared" si="14"/>
        <v>1.757828495566133E-20</v>
      </c>
    </row>
    <row r="430" spans="2:4" x14ac:dyDescent="0.25">
      <c r="B430">
        <v>421</v>
      </c>
      <c r="C430">
        <f t="shared" si="13"/>
        <v>4.3647072547178558E-30</v>
      </c>
      <c r="D430">
        <f t="shared" si="14"/>
        <v>1.5884932787979113E-20</v>
      </c>
    </row>
    <row r="431" spans="2:4" x14ac:dyDescent="0.25">
      <c r="B431">
        <v>422</v>
      </c>
      <c r="C431">
        <f t="shared" si="13"/>
        <v>3.7366541730174205E-30</v>
      </c>
      <c r="D431">
        <f t="shared" si="14"/>
        <v>1.4354704700434791E-20</v>
      </c>
    </row>
    <row r="432" spans="2:4" x14ac:dyDescent="0.25">
      <c r="B432">
        <v>423</v>
      </c>
      <c r="C432">
        <f t="shared" si="13"/>
        <v>3.1989738587017948E-30</v>
      </c>
      <c r="D432">
        <f t="shared" si="14"/>
        <v>1.2971886616518655E-20</v>
      </c>
    </row>
    <row r="433" spans="2:4" x14ac:dyDescent="0.25">
      <c r="B433">
        <v>424</v>
      </c>
      <c r="C433">
        <f t="shared" si="13"/>
        <v>2.7386622563451602E-30</v>
      </c>
      <c r="D433">
        <f t="shared" si="14"/>
        <v>1.1722278228873569E-20</v>
      </c>
    </row>
    <row r="434" spans="2:4" x14ac:dyDescent="0.25">
      <c r="B434">
        <v>425</v>
      </c>
      <c r="C434">
        <f t="shared" si="13"/>
        <v>2.3445865098045371E-30</v>
      </c>
      <c r="D434">
        <f t="shared" si="14"/>
        <v>1.0593047174814254E-20</v>
      </c>
    </row>
    <row r="435" spans="2:4" x14ac:dyDescent="0.25">
      <c r="B435">
        <v>426</v>
      </c>
      <c r="C435">
        <f t="shared" si="13"/>
        <v>2.0072157087721556E-30</v>
      </c>
      <c r="D435">
        <f t="shared" si="14"/>
        <v>9.5725972594170938E-21</v>
      </c>
    </row>
    <row r="436" spans="2:4" x14ac:dyDescent="0.25">
      <c r="B436">
        <v>427</v>
      </c>
      <c r="C436">
        <f t="shared" si="13"/>
        <v>1.7183903791537162E-30</v>
      </c>
      <c r="D436">
        <f t="shared" si="14"/>
        <v>8.6504493729498083E-21</v>
      </c>
    </row>
    <row r="437" spans="2:4" x14ac:dyDescent="0.25">
      <c r="B437">
        <v>428</v>
      </c>
      <c r="C437">
        <f t="shared" si="13"/>
        <v>1.4711251422869571E-30</v>
      </c>
      <c r="D437">
        <f t="shared" si="14"/>
        <v>7.8171338797684197E-21</v>
      </c>
    </row>
    <row r="438" spans="2:4" x14ac:dyDescent="0.25">
      <c r="B438">
        <v>429</v>
      </c>
      <c r="C438">
        <f t="shared" si="13"/>
        <v>1.259439770219537E-30</v>
      </c>
      <c r="D438">
        <f t="shared" si="14"/>
        <v>7.0640933736122861E-21</v>
      </c>
    </row>
    <row r="439" spans="2:4" x14ac:dyDescent="0.25">
      <c r="B439">
        <v>430</v>
      </c>
      <c r="C439">
        <f t="shared" si="13"/>
        <v>1.0782145510373208E-30</v>
      </c>
      <c r="D439">
        <f t="shared" si="14"/>
        <v>6.3835948006805146E-21</v>
      </c>
    </row>
    <row r="440" spans="2:4" x14ac:dyDescent="0.25">
      <c r="B440">
        <v>431</v>
      </c>
      <c r="C440">
        <f t="shared" si="13"/>
        <v>9.2306646618437296E-31</v>
      </c>
      <c r="D440">
        <f t="shared" si="14"/>
        <v>5.768650048072218E-21</v>
      </c>
    </row>
    <row r="441" spans="2:4" x14ac:dyDescent="0.25">
      <c r="B441">
        <v>432</v>
      </c>
      <c r="C441">
        <f t="shared" si="13"/>
        <v>7.9024318506402147E-31</v>
      </c>
      <c r="D441">
        <f t="shared" si="14"/>
        <v>5.2129441821050612E-21</v>
      </c>
    </row>
    <row r="442" spans="2:4" x14ac:dyDescent="0.25">
      <c r="B442">
        <v>433</v>
      </c>
      <c r="C442">
        <f t="shared" si="13"/>
        <v>6.7653231312965399E-31</v>
      </c>
      <c r="D442">
        <f t="shared" si="14"/>
        <v>4.7107705995832321E-21</v>
      </c>
    </row>
    <row r="443" spans="2:4" x14ac:dyDescent="0.25">
      <c r="B443">
        <v>434</v>
      </c>
      <c r="C443">
        <f t="shared" si="13"/>
        <v>5.7918369858701139E-31</v>
      </c>
      <c r="D443">
        <f t="shared" si="14"/>
        <v>4.2569724260766158E-21</v>
      </c>
    </row>
    <row r="444" spans="2:4" x14ac:dyDescent="0.25">
      <c r="B444">
        <v>435</v>
      </c>
      <c r="C444">
        <f t="shared" si="13"/>
        <v>4.9584291865840747E-31</v>
      </c>
      <c r="D444">
        <f t="shared" si="14"/>
        <v>3.8468895594236656E-21</v>
      </c>
    </row>
    <row r="445" spans="2:4" x14ac:dyDescent="0.25">
      <c r="B445">
        <v>436</v>
      </c>
      <c r="C445">
        <f t="shared" si="13"/>
        <v>4.2449433674237194E-31</v>
      </c>
      <c r="D445">
        <f t="shared" si="14"/>
        <v>3.4763108146419557E-21</v>
      </c>
    </row>
    <row r="446" spans="2:4" x14ac:dyDescent="0.25">
      <c r="B446">
        <v>437</v>
      </c>
      <c r="C446">
        <f t="shared" si="13"/>
        <v>3.6341235327893275E-31</v>
      </c>
      <c r="D446">
        <f t="shared" si="14"/>
        <v>3.141430678817601E-21</v>
      </c>
    </row>
    <row r="447" spans="2:4" x14ac:dyDescent="0.25">
      <c r="B447">
        <v>438</v>
      </c>
      <c r="C447">
        <f t="shared" si="13"/>
        <v>3.1111967129937216E-31</v>
      </c>
      <c r="D447">
        <f t="shared" si="14"/>
        <v>2.838810231884525E-21</v>
      </c>
    </row>
    <row r="448" spans="2:4" x14ac:dyDescent="0.25">
      <c r="B448">
        <v>439</v>
      </c>
      <c r="C448">
        <f t="shared" si="13"/>
        <v>2.6635156729285762E-31</v>
      </c>
      <c r="D448">
        <f t="shared" si="14"/>
        <v>2.56534183198514E-21</v>
      </c>
    </row>
    <row r="449" spans="2:4" x14ac:dyDescent="0.25">
      <c r="B449">
        <v>440</v>
      </c>
      <c r="C449">
        <f t="shared" si="13"/>
        <v>2.2802530326376395E-31</v>
      </c>
      <c r="D449">
        <f t="shared" si="14"/>
        <v>2.3182172027624971E-21</v>
      </c>
    </row>
    <row r="450" spans="2:4" x14ac:dyDescent="0.25">
      <c r="B450">
        <v>441</v>
      </c>
      <c r="C450">
        <f t="shared" si="13"/>
        <v>1.9521394019567171E-31</v>
      </c>
      <c r="D450">
        <f t="shared" si="14"/>
        <v>2.0948985948688523E-21</v>
      </c>
    </row>
    <row r="451" spans="2:4" x14ac:dyDescent="0.25">
      <c r="B451">
        <v>442</v>
      </c>
      <c r="C451">
        <f t="shared" si="13"/>
        <v>1.6712391958816098E-31</v>
      </c>
      <c r="D451">
        <f t="shared" si="14"/>
        <v>1.8930927255452282E-21</v>
      </c>
    </row>
    <row r="452" spans="2:4" x14ac:dyDescent="0.25">
      <c r="B452">
        <v>443</v>
      </c>
      <c r="C452">
        <f t="shared" si="13"/>
        <v>1.4307587086513488E-31</v>
      </c>
      <c r="D452">
        <f t="shared" si="14"/>
        <v>1.7107272286545308E-21</v>
      </c>
    </row>
    <row r="453" spans="2:4" x14ac:dyDescent="0.25">
      <c r="B453">
        <v>444</v>
      </c>
      <c r="C453">
        <f t="shared" si="13"/>
        <v>1.2248818047268257E-31</v>
      </c>
      <c r="D453">
        <f t="shared" si="14"/>
        <v>1.5459293733312125E-21</v>
      </c>
    </row>
    <row r="454" spans="2:4" x14ac:dyDescent="0.25">
      <c r="B454">
        <v>445</v>
      </c>
      <c r="C454">
        <f t="shared" si="13"/>
        <v>1.048629252772528E-31</v>
      </c>
      <c r="D454">
        <f t="shared" si="14"/>
        <v>1.3970068327069725E-21</v>
      </c>
    </row>
    <row r="455" spans="2:4" x14ac:dyDescent="0.25">
      <c r="B455">
        <v>446</v>
      </c>
      <c r="C455">
        <f t="shared" si="13"/>
        <v>8.9773830056648232E-32</v>
      </c>
      <c r="D455">
        <f t="shared" si="14"/>
        <v>1.2624303052244468E-21</v>
      </c>
    </row>
    <row r="456" spans="2:4" x14ac:dyDescent="0.25">
      <c r="B456">
        <v>447</v>
      </c>
      <c r="C456">
        <f t="shared" si="13"/>
        <v>7.6855957830009313E-32</v>
      </c>
      <c r="D456">
        <f t="shared" si="14"/>
        <v>1.140817810075365E-21</v>
      </c>
    </row>
    <row r="457" spans="2:4" x14ac:dyDescent="0.25">
      <c r="B457">
        <v>448</v>
      </c>
      <c r="C457">
        <f t="shared" si="13"/>
        <v>6.5796883682481762E-32</v>
      </c>
      <c r="D457">
        <f t="shared" si="14"/>
        <v>1.0309204954912459E-21</v>
      </c>
    </row>
    <row r="458" spans="2:4" x14ac:dyDescent="0.25">
      <c r="B458">
        <v>449</v>
      </c>
      <c r="C458">
        <f t="shared" ref="C458:C509" si="15">((1-$D$3)^(B458-1))*$D$3*EXP(-$C$6*B458)</f>
        <v>5.6329138619304766E-32</v>
      </c>
      <c r="D458">
        <f t="shared" ref="D458:D509" si="16">((1-$D$4)^(B458-1))*$D$4*EXP(-$C$6*B458)</f>
        <v>9.3160981415052157E-22</v>
      </c>
    </row>
    <row r="459" spans="2:4" x14ac:dyDescent="0.25">
      <c r="B459">
        <v>450</v>
      </c>
      <c r="C459">
        <f t="shared" si="15"/>
        <v>4.8223740700316131E-32</v>
      </c>
      <c r="D459">
        <f t="shared" si="16"/>
        <v>8.4186593400493932E-22</v>
      </c>
    </row>
    <row r="460" spans="2:4" x14ac:dyDescent="0.25">
      <c r="B460">
        <v>451</v>
      </c>
      <c r="C460">
        <f t="shared" si="15"/>
        <v>4.1284657002270009E-32</v>
      </c>
      <c r="D460">
        <f t="shared" si="16"/>
        <v>7.6076726551476028E-22</v>
      </c>
    </row>
    <row r="461" spans="2:4" x14ac:dyDescent="0.25">
      <c r="B461">
        <v>452</v>
      </c>
      <c r="C461">
        <f t="shared" si="15"/>
        <v>3.5344062468880775E-32</v>
      </c>
      <c r="D461">
        <f t="shared" si="16"/>
        <v>6.8748099774685738E-22</v>
      </c>
    </row>
    <row r="462" spans="2:4" x14ac:dyDescent="0.25">
      <c r="B462">
        <v>453</v>
      </c>
      <c r="C462">
        <f t="shared" si="15"/>
        <v>3.0258280981611654E-32</v>
      </c>
      <c r="D462">
        <f t="shared" si="16"/>
        <v>6.2125454614982338E-22</v>
      </c>
    </row>
    <row r="463" spans="2:4" x14ac:dyDescent="0.25">
      <c r="B463">
        <v>454</v>
      </c>
      <c r="C463">
        <f t="shared" si="15"/>
        <v>2.5904310484067398E-32</v>
      </c>
      <c r="D463">
        <f t="shared" si="16"/>
        <v>5.6140782418242099E-22</v>
      </c>
    </row>
    <row r="464" spans="2:4" x14ac:dyDescent="0.25">
      <c r="B464">
        <v>455</v>
      </c>
      <c r="C464">
        <f t="shared" si="15"/>
        <v>2.2176848118462584E-32</v>
      </c>
      <c r="D464">
        <f t="shared" si="16"/>
        <v>5.073262594318816E-22</v>
      </c>
    </row>
    <row r="465" spans="2:4" x14ac:dyDescent="0.25">
      <c r="B465">
        <v>456</v>
      </c>
      <c r="C465">
        <f t="shared" si="15"/>
        <v>1.89857434256684E-32</v>
      </c>
      <c r="D465">
        <f t="shared" si="16"/>
        <v>4.5845448250381384E-22</v>
      </c>
    </row>
    <row r="466" spans="2:4" x14ac:dyDescent="0.25">
      <c r="B466">
        <v>457</v>
      </c>
      <c r="C466">
        <f t="shared" si="15"/>
        <v>1.6253818013265081E-32</v>
      </c>
      <c r="D466">
        <f t="shared" si="16"/>
        <v>4.1429062387428146E-22</v>
      </c>
    </row>
    <row r="467" spans="2:4" x14ac:dyDescent="0.25">
      <c r="B467">
        <v>458</v>
      </c>
      <c r="C467">
        <f t="shared" si="15"/>
        <v>1.3914998959227726E-32</v>
      </c>
      <c r="D467">
        <f t="shared" si="16"/>
        <v>3.7438116013777557E-22</v>
      </c>
    </row>
    <row r="468" spans="2:4" x14ac:dyDescent="0.25">
      <c r="B468">
        <v>459</v>
      </c>
      <c r="C468">
        <f t="shared" si="15"/>
        <v>1.1912720806722795E-32</v>
      </c>
      <c r="D468">
        <f t="shared" si="16"/>
        <v>3.3831625672667738E-22</v>
      </c>
    </row>
    <row r="469" spans="2:4" x14ac:dyDescent="0.25">
      <c r="B469">
        <v>460</v>
      </c>
      <c r="C469">
        <f t="shared" si="15"/>
        <v>1.0198557501494975E-32</v>
      </c>
      <c r="D469">
        <f t="shared" si="16"/>
        <v>3.057255592760863E-22</v>
      </c>
    </row>
    <row r="470" spans="2:4" x14ac:dyDescent="0.25">
      <c r="B470">
        <v>461</v>
      </c>
      <c r="C470">
        <f t="shared" si="15"/>
        <v>8.7310511845960482E-33</v>
      </c>
      <c r="D470">
        <f t="shared" si="16"/>
        <v>2.7627439041508275E-22</v>
      </c>
    </row>
    <row r="471" spans="2:4" x14ac:dyDescent="0.25">
      <c r="B471">
        <v>462</v>
      </c>
      <c r="C471">
        <f t="shared" si="15"/>
        <v>7.4747095142486144E-33</v>
      </c>
      <c r="D471">
        <f t="shared" si="16"/>
        <v>2.4966031292888337E-22</v>
      </c>
    </row>
    <row r="472" spans="2:4" x14ac:dyDescent="0.25">
      <c r="B472">
        <v>463</v>
      </c>
      <c r="C472">
        <f t="shared" si="15"/>
        <v>6.3991472665938434E-33</v>
      </c>
      <c r="D472">
        <f t="shared" si="16"/>
        <v>2.2561002399860923E-22</v>
      </c>
    </row>
    <row r="473" spans="2:4" x14ac:dyDescent="0.25">
      <c r="B473">
        <v>464</v>
      </c>
      <c r="C473">
        <f t="shared" si="15"/>
        <v>5.478351454527637E-33</v>
      </c>
      <c r="D473">
        <f t="shared" si="16"/>
        <v>2.0387654862529972E-22</v>
      </c>
    </row>
    <row r="474" spans="2:4" x14ac:dyDescent="0.25">
      <c r="B474">
        <v>465</v>
      </c>
      <c r="C474">
        <f t="shared" si="15"/>
        <v>4.6900521911726898E-33</v>
      </c>
      <c r="D474">
        <f t="shared" si="16"/>
        <v>1.8423670341713441E-22</v>
      </c>
    </row>
    <row r="475" spans="2:4" x14ac:dyDescent="0.25">
      <c r="B475">
        <v>466</v>
      </c>
      <c r="C475">
        <f t="shared" si="15"/>
        <v>4.0151840820187572E-33</v>
      </c>
      <c r="D475">
        <f t="shared" si="16"/>
        <v>1.6648880469521992E-22</v>
      </c>
    </row>
    <row r="476" spans="2:4" x14ac:dyDescent="0.25">
      <c r="B476">
        <v>467</v>
      </c>
      <c r="C476">
        <f t="shared" si="15"/>
        <v>3.4374251192428141E-33</v>
      </c>
      <c r="D476">
        <f t="shared" si="16"/>
        <v>1.5045059738224341E-22</v>
      </c>
    </row>
    <row r="477" spans="2:4" x14ac:dyDescent="0.25">
      <c r="B477">
        <v>468</v>
      </c>
      <c r="C477">
        <f t="shared" si="15"/>
        <v>2.942801926147475E-33</v>
      </c>
      <c r="D477">
        <f t="shared" si="16"/>
        <v>1.3595738340551494E-22</v>
      </c>
    </row>
    <row r="478" spans="2:4" x14ac:dyDescent="0.25">
      <c r="B478">
        <v>469</v>
      </c>
      <c r="C478">
        <f t="shared" si="15"/>
        <v>2.5193518043659681E-33</v>
      </c>
      <c r="D478">
        <f t="shared" si="16"/>
        <v>1.2286033039477828E-22</v>
      </c>
    </row>
    <row r="479" spans="2:4" x14ac:dyDescent="0.25">
      <c r="B479">
        <v>470</v>
      </c>
      <c r="C479">
        <f t="shared" si="15"/>
        <v>2.1568334102836937E-33</v>
      </c>
      <c r="D479">
        <f t="shared" si="16"/>
        <v>1.1102494330662319E-22</v>
      </c>
    </row>
    <row r="480" spans="2:4" x14ac:dyDescent="0.25">
      <c r="B480">
        <v>471</v>
      </c>
      <c r="C480">
        <f t="shared" si="15"/>
        <v>1.8464790632472625E-33</v>
      </c>
      <c r="D480">
        <f t="shared" si="16"/>
        <v>1.0032968328044433E-22</v>
      </c>
    </row>
    <row r="481" spans="2:4" x14ac:dyDescent="0.25">
      <c r="B481">
        <v>472</v>
      </c>
      <c r="C481">
        <f t="shared" si="15"/>
        <v>1.5807826950167788E-33</v>
      </c>
      <c r="D481">
        <f t="shared" si="16"/>
        <v>9.0664719542836118E-23</v>
      </c>
    </row>
    <row r="482" spans="2:4" x14ac:dyDescent="0.25">
      <c r="B482">
        <v>473</v>
      </c>
      <c r="C482">
        <f t="shared" si="15"/>
        <v>1.3533183119173475E-33</v>
      </c>
      <c r="D482">
        <f t="shared" si="16"/>
        <v>8.1930801543588061E-23</v>
      </c>
    </row>
    <row r="483" spans="2:4" x14ac:dyDescent="0.25">
      <c r="B483">
        <v>474</v>
      </c>
      <c r="C483">
        <f t="shared" si="15"/>
        <v>1.1585845791102737E-33</v>
      </c>
      <c r="D483">
        <f t="shared" si="16"/>
        <v>7.4038239741129933E-23</v>
      </c>
    </row>
    <row r="484" spans="2:4" x14ac:dyDescent="0.25">
      <c r="B484">
        <v>475</v>
      </c>
      <c r="C484">
        <f t="shared" si="15"/>
        <v>9.918717681802239E-34</v>
      </c>
      <c r="D484">
        <f t="shared" si="16"/>
        <v>6.6905984571001065E-23</v>
      </c>
    </row>
    <row r="485" spans="2:4" x14ac:dyDescent="0.25">
      <c r="B485">
        <v>476</v>
      </c>
      <c r="C485">
        <f t="shared" si="15"/>
        <v>8.4914785010212137E-34</v>
      </c>
      <c r="D485">
        <f t="shared" si="16"/>
        <v>6.04607941391706E-23</v>
      </c>
    </row>
    <row r="486" spans="2:4" x14ac:dyDescent="0.25">
      <c r="B486">
        <v>477</v>
      </c>
      <c r="C486">
        <f t="shared" si="15"/>
        <v>7.269609786917931E-34</v>
      </c>
      <c r="D486">
        <f t="shared" si="16"/>
        <v>5.4636482093166386E-23</v>
      </c>
    </row>
    <row r="487" spans="2:4" x14ac:dyDescent="0.25">
      <c r="B487">
        <v>478</v>
      </c>
      <c r="C487">
        <f t="shared" si="15"/>
        <v>6.2235600605592263E-34</v>
      </c>
      <c r="D487">
        <f t="shared" si="16"/>
        <v>4.9373237947314878E-23</v>
      </c>
    </row>
    <row r="488" spans="2:4" x14ac:dyDescent="0.25">
      <c r="B488">
        <v>479</v>
      </c>
      <c r="C488">
        <f t="shared" si="15"/>
        <v>5.3280301092762396E-34</v>
      </c>
      <c r="D488">
        <f t="shared" si="16"/>
        <v>4.4617012882443049E-23</v>
      </c>
    </row>
    <row r="489" spans="2:4" x14ac:dyDescent="0.25">
      <c r="B489">
        <v>480</v>
      </c>
      <c r="C489">
        <f t="shared" si="15"/>
        <v>4.5613611131123957E-34</v>
      </c>
      <c r="D489">
        <f t="shared" si="16"/>
        <v>4.0318964712751999E-23</v>
      </c>
    </row>
    <row r="490" spans="2:4" x14ac:dyDescent="0.25">
      <c r="B490">
        <v>481</v>
      </c>
      <c r="C490">
        <f t="shared" si="15"/>
        <v>3.9050108159092533E-34</v>
      </c>
      <c r="D490">
        <f t="shared" si="16"/>
        <v>3.6434956320166874E-23</v>
      </c>
    </row>
    <row r="491" spans="2:4" x14ac:dyDescent="0.25">
      <c r="B491">
        <v>482</v>
      </c>
      <c r="C491">
        <f t="shared" si="15"/>
        <v>3.3431050719777785E-34</v>
      </c>
      <c r="D491">
        <f t="shared" si="16"/>
        <v>3.2925102405533917E-23</v>
      </c>
    </row>
    <row r="492" spans="2:4" x14ac:dyDescent="0.25">
      <c r="B492">
        <v>483</v>
      </c>
      <c r="C492">
        <f t="shared" si="15"/>
        <v>2.8620539222965551E-34</v>
      </c>
      <c r="D492">
        <f t="shared" si="16"/>
        <v>2.9753359902200928E-23</v>
      </c>
    </row>
    <row r="493" spans="2:4" x14ac:dyDescent="0.25">
      <c r="B493">
        <v>484</v>
      </c>
      <c r="C493">
        <f t="shared" si="15"/>
        <v>2.4502229148565451E-34</v>
      </c>
      <c r="D493">
        <f t="shared" si="16"/>
        <v>2.6887157845896529E-23</v>
      </c>
    </row>
    <row r="494" spans="2:4" x14ac:dyDescent="0.25">
      <c r="B494">
        <v>485</v>
      </c>
      <c r="C494">
        <f t="shared" si="15"/>
        <v>2.0976517198777142E-34</v>
      </c>
      <c r="D494">
        <f t="shared" si="16"/>
        <v>2.4297062900001481E-23</v>
      </c>
    </row>
    <row r="495" spans="2:4" x14ac:dyDescent="0.25">
      <c r="B495">
        <v>486</v>
      </c>
      <c r="C495">
        <f t="shared" si="15"/>
        <v>1.7958132344719886E-34</v>
      </c>
      <c r="D495">
        <f t="shared" si="16"/>
        <v>2.1956477101454739E-23</v>
      </c>
    </row>
    <row r="496" spans="2:4" x14ac:dyDescent="0.25">
      <c r="B496">
        <v>487</v>
      </c>
      <c r="C496">
        <f t="shared" si="15"/>
        <v>1.5374073505837988E-34</v>
      </c>
      <c r="D496">
        <f t="shared" si="16"/>
        <v>1.9841364723415885E-23</v>
      </c>
    </row>
    <row r="497" spans="2:4" x14ac:dyDescent="0.25">
      <c r="B497">
        <v>488</v>
      </c>
      <c r="C497">
        <f t="shared" si="15"/>
        <v>1.3161843983870939E-34</v>
      </c>
      <c r="D497">
        <f t="shared" si="16"/>
        <v>1.7930005449805463E-23</v>
      </c>
    </row>
    <row r="498" spans="2:4" x14ac:dyDescent="0.25">
      <c r="B498">
        <v>489</v>
      </c>
      <c r="C498">
        <f t="shared" si="15"/>
        <v>1.1267939950331156E-34</v>
      </c>
      <c r="D498">
        <f t="shared" si="16"/>
        <v>1.6202771327047452E-23</v>
      </c>
    </row>
    <row r="499" spans="2:4" x14ac:dyDescent="0.25">
      <c r="B499">
        <v>490</v>
      </c>
      <c r="C499">
        <f t="shared" si="15"/>
        <v>9.6465564308359299E-35</v>
      </c>
      <c r="D499">
        <f t="shared" si="16"/>
        <v>1.4641925202506858E-23</v>
      </c>
    </row>
    <row r="500" spans="2:4" x14ac:dyDescent="0.25">
      <c r="B500">
        <v>491</v>
      </c>
      <c r="C500">
        <f t="shared" si="15"/>
        <v>8.2584794899059451E-35</v>
      </c>
      <c r="D500">
        <f t="shared" si="16"/>
        <v>1.3231438579764938E-23</v>
      </c>
    </row>
    <row r="501" spans="2:4" x14ac:dyDescent="0.25">
      <c r="B501">
        <v>492</v>
      </c>
      <c r="C501">
        <f t="shared" si="15"/>
        <v>7.0701378231907604E-35</v>
      </c>
      <c r="D501">
        <f t="shared" si="16"/>
        <v>1.1956827020269017E-23</v>
      </c>
    </row>
    <row r="502" spans="2:4" x14ac:dyDescent="0.25">
      <c r="B502">
        <v>493</v>
      </c>
      <c r="C502">
        <f t="shared" si="15"/>
        <v>6.0527908194250248E-35</v>
      </c>
      <c r="D502">
        <f t="shared" si="16"/>
        <v>1.0805001401077822E-23</v>
      </c>
    </row>
    <row r="503" spans="2:4" x14ac:dyDescent="0.25">
      <c r="B503">
        <v>494</v>
      </c>
      <c r="C503">
        <f t="shared" si="15"/>
        <v>5.1818334550063828E-35</v>
      </c>
      <c r="D503">
        <f t="shared" si="16"/>
        <v>9.7641335012528239E-24</v>
      </c>
    </row>
    <row r="504" spans="2:4" x14ac:dyDescent="0.25">
      <c r="B504">
        <v>495</v>
      </c>
      <c r="C504">
        <f t="shared" si="15"/>
        <v>4.4362012097378521E-35</v>
      </c>
      <c r="D504">
        <f t="shared" si="16"/>
        <v>8.8235345365876472E-24</v>
      </c>
    </row>
    <row r="505" spans="2:4" x14ac:dyDescent="0.25">
      <c r="B505">
        <v>496</v>
      </c>
      <c r="C505">
        <f t="shared" si="15"/>
        <v>3.7978606113374758E-35</v>
      </c>
      <c r="D505">
        <f t="shared" si="16"/>
        <v>7.9735453953354164E-24</v>
      </c>
    </row>
    <row r="506" spans="2:4" x14ac:dyDescent="0.25">
      <c r="B506">
        <v>497</v>
      </c>
      <c r="C506">
        <f t="shared" si="15"/>
        <v>3.2513730872908271E-35</v>
      </c>
      <c r="D506">
        <f t="shared" si="16"/>
        <v>7.2054374477534593E-24</v>
      </c>
    </row>
    <row r="507" spans="2:4" x14ac:dyDescent="0.25">
      <c r="B507">
        <v>498</v>
      </c>
      <c r="C507">
        <f t="shared" si="15"/>
        <v>2.7835215755946848E-35</v>
      </c>
      <c r="D507">
        <f t="shared" si="16"/>
        <v>6.5113229108672907E-24</v>
      </c>
    </row>
    <row r="508" spans="2:4" x14ac:dyDescent="0.25">
      <c r="B508">
        <v>499</v>
      </c>
      <c r="C508">
        <f t="shared" si="15"/>
        <v>2.382990863794425E-35</v>
      </c>
      <c r="D508">
        <f t="shared" si="16"/>
        <v>5.8840738479804734E-24</v>
      </c>
    </row>
    <row r="509" spans="2:4" x14ac:dyDescent="0.25">
      <c r="B509">
        <v>500</v>
      </c>
      <c r="C509">
        <f t="shared" si="15"/>
        <v>2.040093925161874E-35</v>
      </c>
      <c r="D509">
        <f t="shared" si="16"/>
        <v>5.3172489711274729E-24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Deterministic</vt:lpstr>
      <vt:lpstr>Problem 1 Analytic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2019-01-28T19:01:32Z</dcterms:created>
  <dcterms:modified xsi:type="dcterms:W3CDTF">2019-02-20T22:33:32Z</dcterms:modified>
</cp:coreProperties>
</file>