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I:\Module\iet-133\33_Michael\Projekt2\Abgabe an Lernende\Dokumentation\"/>
    </mc:Choice>
  </mc:AlternateContent>
  <bookViews>
    <workbookView xWindow="0" yWindow="0" windowWidth="16380" windowHeight="8190" tabRatio="993" xr2:uid="{00000000-000D-0000-FFFF-FFFF00000000}"/>
  </bookViews>
  <sheets>
    <sheet name="Bewertung" sheetId="1" r:id="rId1"/>
  </sheets>
  <calcPr calcId="171027" iterateDelta="1E-4"/>
  <fileRecoveryPr autoRecover="0"/>
</workbook>
</file>

<file path=xl/calcChain.xml><?xml version="1.0" encoding="utf-8"?>
<calcChain xmlns="http://schemas.openxmlformats.org/spreadsheetml/2006/main">
  <c r="F86" i="1" l="1"/>
  <c r="D86" i="1"/>
  <c r="G87" i="1"/>
  <c r="F79" i="1"/>
  <c r="F75" i="1"/>
  <c r="F69" i="1"/>
  <c r="F64" i="1"/>
  <c r="F57" i="1"/>
  <c r="F51" i="1"/>
  <c r="F45" i="1"/>
  <c r="F39" i="1"/>
  <c r="D19" i="1"/>
  <c r="F13" i="1"/>
  <c r="F84" i="1" s="1"/>
  <c r="D13" i="1"/>
  <c r="D8" i="1"/>
  <c r="G86" i="1" l="1"/>
  <c r="D33" i="1"/>
  <c r="D26" i="1"/>
  <c r="D5" i="1" l="1"/>
  <c r="G88" i="1" l="1"/>
  <c r="D83" i="1" l="1"/>
</calcChain>
</file>

<file path=xl/sharedStrings.xml><?xml version="1.0" encoding="utf-8"?>
<sst xmlns="http://schemas.openxmlformats.org/spreadsheetml/2006/main" count="84" uniqueCount="71">
  <si>
    <t>Beschreibung</t>
  </si>
  <si>
    <t>Erreichte Punkte</t>
  </si>
  <si>
    <t>Login</t>
  </si>
  <si>
    <t>Name / Klasse:</t>
  </si>
  <si>
    <t>Bemerkungen</t>
  </si>
  <si>
    <t>Anzahl Punkte, die notwendig sind für die Note 6.0</t>
  </si>
  <si>
    <t>Blogbeitrag anzeigen</t>
  </si>
  <si>
    <t>Funktion</t>
  </si>
  <si>
    <t>Blogs anzeigen</t>
  </si>
  <si>
    <t>Beiträge werden pro Benutzer angezeigt</t>
  </si>
  <si>
    <t>Es werden Sessions verwendet</t>
  </si>
  <si>
    <t>Import und Export</t>
  </si>
  <si>
    <t>Benutzer in eine Textdatei exportieren</t>
  </si>
  <si>
    <t>Total Punkte der obligatorischen Funktionen</t>
  </si>
  <si>
    <t>Kommentare</t>
  </si>
  <si>
    <t>Es können Kommentare zu Blogbeiträgen geschrieben werden</t>
  </si>
  <si>
    <t>Kommentare werden angezeigt (beim richtigen Beitrag)</t>
  </si>
  <si>
    <t>Der Administrator kann Benutzer/Blogs löschen</t>
  </si>
  <si>
    <t>Administrator</t>
  </si>
  <si>
    <t>Themen</t>
  </si>
  <si>
    <t>Der Benutzer kann Themen erfassen</t>
  </si>
  <si>
    <t>Totalpte. Optionen</t>
  </si>
  <si>
    <t>Der Administrator kann Blogbeiträge löschen</t>
  </si>
  <si>
    <t>Bilder in Blogbeiträgen</t>
  </si>
  <si>
    <t>Benutzer aus einer Textdatei in die DB einlesen (Import)</t>
  </si>
  <si>
    <t>Pte.</t>
  </si>
  <si>
    <t>Spätester Termin</t>
  </si>
  <si>
    <t>Struktur / Muster</t>
  </si>
  <si>
    <t>Struktur Lehrperson oder eigene Struktur / eigenes Muster erklären</t>
  </si>
  <si>
    <t>Ein Blog kann ausgewählt werden, die Auswahl bleibt in der Folge erhalten</t>
  </si>
  <si>
    <t>Alle Blogs werden angezeigt</t>
  </si>
  <si>
    <t>Befragung</t>
  </si>
  <si>
    <t>Totalpte. Funktion</t>
  </si>
  <si>
    <t>Beiträge werden absteigend sortiert angezeigt (aktuellster zuoberst)</t>
  </si>
  <si>
    <t>Zuerst werden nur Blogtitel, bei Klick darauf wird Beitrag angezeigt</t>
  </si>
  <si>
    <t>Ein Benutzer kann sich anmelden</t>
  </si>
  <si>
    <t>Es gibt 2 unterschiedl. Bereiche mit unterschiedl. Menüs und Funktionen</t>
  </si>
  <si>
    <t>Ein Benutzer kann sich abmelden</t>
  </si>
  <si>
    <t>Blogbeitrag bearbeiten</t>
  </si>
  <si>
    <t>Im Member-Bereich sieht der Benutzer seine eigenen Beiträge</t>
  </si>
  <si>
    <t>Der Benutzer kann eigene Beiträge erfassen</t>
  </si>
  <si>
    <t>Der Benutzer kann eigene Beiträge ändern</t>
  </si>
  <si>
    <t>Der Benutzer kann eigene Beiträge löschen</t>
  </si>
  <si>
    <t>Testdokumentation</t>
  </si>
  <si>
    <t>Testkonzept erstellt</t>
  </si>
  <si>
    <t>Ausreichend Testfälle vorhanden</t>
  </si>
  <si>
    <t>Testprotokoll ausgefüllt</t>
  </si>
  <si>
    <t>Optionale Funktionen</t>
  </si>
  <si>
    <t>Obligatorische Funktionen</t>
  </si>
  <si>
    <t>Die Datei für Import/Export ist nicht hardcodiert, sondern kann via Formular ausgewählt werden</t>
  </si>
  <si>
    <t>Kommentare zu eigenen Beiträgen können gelöscht werden</t>
  </si>
  <si>
    <t>Es existiert ein Administrator mit ensprechenden Rechten</t>
  </si>
  <si>
    <t>Nur der Administrator kann den Import/Export durchführen</t>
  </si>
  <si>
    <t>In Blogbeiträgen können bis zu 3 Bilder eingefügt werden</t>
  </si>
  <si>
    <t>Die Bilder werden korrekt angezeigt</t>
  </si>
  <si>
    <t>Ergonomie &amp; Design</t>
  </si>
  <si>
    <t>Die Applikation ist ergonomisch</t>
  </si>
  <si>
    <t>Die Applikation hat ein schönes Design</t>
  </si>
  <si>
    <t>Sicherheit</t>
  </si>
  <si>
    <t>Autorisierung: Der Benutzer kann nur eigene Beiträge anschauen, bearbeiten + löschen</t>
  </si>
  <si>
    <t>Massnahmen gegen Cross-Site-Scripting</t>
  </si>
  <si>
    <t>Weitere Sicherheitsmassnahmen</t>
  </si>
  <si>
    <t>Weitere Funktionen</t>
  </si>
  <si>
    <t>Abgesprochene Funktion 1</t>
  </si>
  <si>
    <t>Abgesprochene Funktion 2</t>
  </si>
  <si>
    <t>Abgesprochene Funktion 3</t>
  </si>
  <si>
    <t>Total mögliche Punkte der optionalen Funktionen</t>
  </si>
  <si>
    <t>Note</t>
  </si>
  <si>
    <t>Max. Punkte der optionalen Funktionen, die berücksichtigt werden</t>
  </si>
  <si>
    <t>Bewertung Projekt 2 Blog</t>
  </si>
  <si>
    <t>Abgabe auf Klassenshare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</si>
</sst>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0"/>
      <name val="Arial"/>
      <family val="2"/>
      <charset val="1"/>
    </font>
    <font>
      <sz val="10"/>
      <color rgb="FF0070C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rgb="FF008000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1" fontId="0" fillId="3" borderId="1" xfId="0" applyNumberFormat="1" applyFill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right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1" fontId="5" fillId="2" borderId="1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right" wrapText="1"/>
    </xf>
    <xf numFmtId="1" fontId="7" fillId="3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1" xfId="0" applyFont="1" applyBorder="1" applyAlignment="1"/>
    <xf numFmtId="1" fontId="0" fillId="3" borderId="1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wrapText="1"/>
    </xf>
    <xf numFmtId="1" fontId="0" fillId="0" borderId="2" xfId="0" applyNumberFormat="1" applyBorder="1" applyAlignment="1">
      <alignment horizontal="right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2" borderId="3" xfId="0" applyFill="1" applyBorder="1" applyAlignment="1">
      <alignment wrapText="1"/>
    </xf>
    <xf numFmtId="1" fontId="0" fillId="0" borderId="3" xfId="0" applyNumberFormat="1" applyBorder="1" applyAlignment="1">
      <alignment horizontal="right" wrapText="1"/>
    </xf>
    <xf numFmtId="0" fontId="0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wrapText="1"/>
    </xf>
    <xf numFmtId="0" fontId="0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right" wrapText="1"/>
    </xf>
    <xf numFmtId="14" fontId="9" fillId="0" borderId="0" xfId="0" applyNumberFormat="1" applyFont="1" applyBorder="1" applyAlignment="1">
      <alignment horizontal="right" wrapText="1"/>
    </xf>
    <xf numFmtId="1" fontId="0" fillId="7" borderId="1" xfId="0" applyNumberFormat="1" applyFill="1" applyBorder="1" applyAlignment="1">
      <alignment horizontal="right" wrapText="1"/>
    </xf>
    <xf numFmtId="14" fontId="9" fillId="3" borderId="1" xfId="0" applyNumberFormat="1" applyFont="1" applyFill="1" applyBorder="1" applyAlignment="1">
      <alignment horizontal="right" wrapText="1"/>
    </xf>
    <xf numFmtId="2" fontId="6" fillId="6" borderId="1" xfId="0" applyNumberFormat="1" applyFont="1" applyFill="1" applyBorder="1" applyAlignment="1">
      <alignment horizontal="right" wrapText="1"/>
    </xf>
    <xf numFmtId="0" fontId="0" fillId="4" borderId="0" xfId="0" applyFill="1" applyAlignment="1">
      <alignment wrapText="1"/>
    </xf>
    <xf numFmtId="164" fontId="10" fillId="4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M97"/>
  <sheetViews>
    <sheetView tabSelected="1" zoomScale="120" zoomScaleNormal="120" workbookViewId="0">
      <pane ySplit="3" topLeftCell="A4" activePane="bottomLeft" state="frozen"/>
      <selection pane="bottomLeft" activeCell="I34" sqref="I34"/>
    </sheetView>
  </sheetViews>
  <sheetFormatPr baseColWidth="10" defaultColWidth="9.1796875" defaultRowHeight="12.5" x14ac:dyDescent="0.25"/>
  <cols>
    <col min="1" max="1" width="19.90625" style="1" customWidth="1"/>
    <col min="2" max="2" width="32.26953125" style="1" customWidth="1"/>
    <col min="3" max="3" width="4.1796875" style="1" bestFit="1" customWidth="1"/>
    <col min="4" max="4" width="8.6328125" style="1" bestFit="1" customWidth="1"/>
    <col min="5" max="5" width="4.1796875" style="1" bestFit="1" customWidth="1"/>
    <col min="6" max="6" width="9.7265625" style="2" customWidth="1"/>
    <col min="7" max="7" width="9.1796875" style="30" bestFit="1" customWidth="1"/>
    <col min="8" max="8" width="10.36328125" style="30" customWidth="1"/>
    <col min="9" max="9" width="52.1796875" style="36" customWidth="1"/>
    <col min="10" max="1027" width="11.54296875" style="1"/>
  </cols>
  <sheetData>
    <row r="1" spans="1:1027" ht="36.75" customHeight="1" x14ac:dyDescent="0.25">
      <c r="A1" s="57" t="s">
        <v>69</v>
      </c>
      <c r="B1" s="58"/>
      <c r="C1" s="58"/>
      <c r="D1" s="58"/>
      <c r="E1" s="58"/>
      <c r="F1" s="58"/>
      <c r="G1" s="58"/>
      <c r="H1" s="58"/>
      <c r="I1" s="59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</row>
    <row r="2" spans="1:1027" s="10" customFormat="1" ht="13" x14ac:dyDescent="0.3">
      <c r="A2" s="12" t="s">
        <v>3</v>
      </c>
      <c r="B2" s="60"/>
      <c r="C2" s="61"/>
      <c r="D2" s="61"/>
      <c r="E2" s="61"/>
      <c r="F2" s="61"/>
      <c r="G2" s="61"/>
      <c r="H2" s="61"/>
      <c r="I2" s="59"/>
      <c r="AMM2" s="11"/>
    </row>
    <row r="3" spans="1:1027" s="10" customFormat="1" ht="26" x14ac:dyDescent="0.3">
      <c r="A3" s="21" t="s">
        <v>7</v>
      </c>
      <c r="B3" s="21" t="s">
        <v>0</v>
      </c>
      <c r="C3" s="22" t="s">
        <v>25</v>
      </c>
      <c r="D3" s="22" t="s">
        <v>32</v>
      </c>
      <c r="E3" s="22" t="s">
        <v>25</v>
      </c>
      <c r="F3" s="22" t="s">
        <v>21</v>
      </c>
      <c r="G3" s="26" t="s">
        <v>1</v>
      </c>
      <c r="H3" s="47" t="s">
        <v>26</v>
      </c>
      <c r="I3" s="33" t="s">
        <v>4</v>
      </c>
      <c r="AMM3" s="11"/>
    </row>
    <row r="4" spans="1:1027" ht="12.75" customHeight="1" x14ac:dyDescent="0.25">
      <c r="A4" s="56" t="s">
        <v>48</v>
      </c>
      <c r="B4" s="56"/>
      <c r="C4" s="56"/>
      <c r="D4" s="56"/>
      <c r="E4" s="56"/>
      <c r="F4" s="56"/>
      <c r="G4" s="56"/>
      <c r="H4" s="46"/>
      <c r="I4" s="3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ht="13" x14ac:dyDescent="0.3">
      <c r="A5" s="16" t="s">
        <v>27</v>
      </c>
      <c r="B5" s="6"/>
      <c r="C5" s="5"/>
      <c r="D5" s="5">
        <f>SUM(C5:C7)</f>
        <v>3</v>
      </c>
      <c r="E5" s="5"/>
      <c r="F5" s="5"/>
      <c r="G5" s="27"/>
      <c r="H5" s="48">
        <v>43048</v>
      </c>
      <c r="I5" s="3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 ht="25" x14ac:dyDescent="0.3">
      <c r="A6" s="15"/>
      <c r="B6" s="4" t="s">
        <v>28</v>
      </c>
      <c r="C6" s="5">
        <v>3</v>
      </c>
      <c r="D6" s="5"/>
      <c r="E6" s="5"/>
      <c r="F6" s="5"/>
      <c r="G6" s="27"/>
      <c r="H6" s="48"/>
      <c r="I6" s="3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7" ht="13" x14ac:dyDescent="0.3">
      <c r="A7" s="15"/>
      <c r="B7" s="6"/>
      <c r="C7" s="5"/>
      <c r="D7" s="5"/>
      <c r="E7" s="5"/>
      <c r="F7" s="5"/>
      <c r="G7" s="27"/>
      <c r="H7" s="48"/>
      <c r="I7" s="34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7" ht="13" x14ac:dyDescent="0.3">
      <c r="A8" s="38" t="s">
        <v>8</v>
      </c>
      <c r="B8" s="6"/>
      <c r="C8" s="5"/>
      <c r="D8" s="5">
        <f>SUM(C8:C12)</f>
        <v>9</v>
      </c>
      <c r="E8" s="5"/>
      <c r="F8" s="5"/>
      <c r="G8" s="27"/>
      <c r="H8" s="48">
        <v>43055</v>
      </c>
      <c r="I8" s="3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7" ht="13" x14ac:dyDescent="0.3">
      <c r="A9" s="15"/>
      <c r="B9" s="6" t="s">
        <v>30</v>
      </c>
      <c r="C9" s="5">
        <v>3</v>
      </c>
      <c r="D9" s="5"/>
      <c r="E9" s="5"/>
      <c r="F9" s="5"/>
      <c r="G9" s="27"/>
      <c r="H9" s="48"/>
      <c r="I9" s="3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7" ht="25.5" x14ac:dyDescent="0.3">
      <c r="A10" s="15"/>
      <c r="B10" s="6" t="s">
        <v>29</v>
      </c>
      <c r="C10" s="5">
        <v>3</v>
      </c>
      <c r="D10" s="5"/>
      <c r="E10" s="5"/>
      <c r="F10" s="5"/>
      <c r="G10" s="27"/>
      <c r="H10" s="48"/>
      <c r="I10" s="3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7" ht="13" x14ac:dyDescent="0.3">
      <c r="A11" s="15"/>
      <c r="B11" s="6" t="s">
        <v>31</v>
      </c>
      <c r="C11" s="5">
        <v>3</v>
      </c>
      <c r="D11" s="5"/>
      <c r="E11" s="5"/>
      <c r="F11" s="5"/>
      <c r="G11" s="27"/>
      <c r="H11" s="48"/>
      <c r="I11" s="3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7" ht="13" x14ac:dyDescent="0.3">
      <c r="A12" s="15"/>
      <c r="B12" s="6"/>
      <c r="C12" s="5"/>
      <c r="D12" s="5"/>
      <c r="E12" s="5"/>
      <c r="F12" s="5"/>
      <c r="G12" s="27"/>
      <c r="H12" s="48"/>
      <c r="I12" s="3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7" ht="13" x14ac:dyDescent="0.3">
      <c r="A13" s="16" t="s">
        <v>6</v>
      </c>
      <c r="B13" s="6"/>
      <c r="C13" s="5"/>
      <c r="D13" s="5">
        <f>SUM(C13:C18)</f>
        <v>9</v>
      </c>
      <c r="E13" s="5"/>
      <c r="F13" s="5">
        <f>SUM(E13:E18)</f>
        <v>3</v>
      </c>
      <c r="G13" s="27"/>
      <c r="H13" s="48">
        <v>43062</v>
      </c>
      <c r="I13" s="3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7" ht="25.5" x14ac:dyDescent="0.3">
      <c r="A14" s="16"/>
      <c r="B14" s="6" t="s">
        <v>9</v>
      </c>
      <c r="C14" s="5">
        <v>3</v>
      </c>
      <c r="D14" s="5"/>
      <c r="E14" s="5"/>
      <c r="F14" s="5"/>
      <c r="G14" s="27"/>
      <c r="H14" s="48"/>
      <c r="I14" s="3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7" ht="25" x14ac:dyDescent="0.3">
      <c r="A15" s="15"/>
      <c r="B15" s="4" t="s">
        <v>33</v>
      </c>
      <c r="C15" s="5">
        <v>3</v>
      </c>
      <c r="D15" s="5"/>
      <c r="E15" s="5"/>
      <c r="F15" s="5"/>
      <c r="G15" s="27"/>
      <c r="H15" s="48"/>
      <c r="I15" s="34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7" ht="25" x14ac:dyDescent="0.3">
      <c r="A16" s="15"/>
      <c r="B16" s="4" t="s">
        <v>34</v>
      </c>
      <c r="C16" s="5"/>
      <c r="D16" s="5"/>
      <c r="E16" s="5">
        <v>3</v>
      </c>
      <c r="F16" s="5"/>
      <c r="G16" s="27"/>
      <c r="H16" s="48"/>
      <c r="I16" s="3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ht="13" x14ac:dyDescent="0.3">
      <c r="A17" s="15"/>
      <c r="B17" s="4" t="s">
        <v>31</v>
      </c>
      <c r="C17" s="5">
        <v>3</v>
      </c>
      <c r="D17" s="5"/>
      <c r="E17" s="5"/>
      <c r="F17" s="5"/>
      <c r="G17" s="27"/>
      <c r="H17" s="48"/>
      <c r="I17" s="34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ht="13" x14ac:dyDescent="0.3">
      <c r="A18" s="15"/>
      <c r="B18" s="4"/>
      <c r="C18" s="5"/>
      <c r="D18" s="5"/>
      <c r="E18" s="5"/>
      <c r="F18" s="5"/>
      <c r="G18" s="27"/>
      <c r="H18" s="48"/>
      <c r="I18" s="34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ht="13" x14ac:dyDescent="0.3">
      <c r="A19" s="16" t="s">
        <v>2</v>
      </c>
      <c r="B19" s="6"/>
      <c r="C19" s="5"/>
      <c r="D19" s="5">
        <f>SUM(C19:C25)</f>
        <v>15</v>
      </c>
      <c r="E19" s="5"/>
      <c r="F19" s="5"/>
      <c r="G19" s="27"/>
      <c r="H19" s="48">
        <v>43069</v>
      </c>
      <c r="I19" s="3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ht="13" x14ac:dyDescent="0.3">
      <c r="A20" s="16"/>
      <c r="B20" s="6" t="s">
        <v>35</v>
      </c>
      <c r="C20" s="5">
        <v>3</v>
      </c>
      <c r="D20" s="5"/>
      <c r="E20" s="5"/>
      <c r="F20" s="5"/>
      <c r="G20" s="27"/>
      <c r="H20" s="48"/>
      <c r="I20" s="34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ht="25.5" x14ac:dyDescent="0.3">
      <c r="A21" s="16"/>
      <c r="B21" s="6" t="s">
        <v>36</v>
      </c>
      <c r="C21" s="5">
        <v>3</v>
      </c>
      <c r="D21" s="5"/>
      <c r="E21" s="5"/>
      <c r="F21" s="5"/>
      <c r="G21" s="27"/>
      <c r="H21" s="48"/>
      <c r="I21" s="34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ht="13" x14ac:dyDescent="0.3">
      <c r="A22" s="16"/>
      <c r="B22" s="6" t="s">
        <v>37</v>
      </c>
      <c r="C22" s="5">
        <v>3</v>
      </c>
      <c r="D22" s="5"/>
      <c r="E22" s="5"/>
      <c r="F22" s="5"/>
      <c r="G22" s="27"/>
      <c r="H22" s="48"/>
      <c r="I22" s="3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ht="13" x14ac:dyDescent="0.3">
      <c r="A23" s="16"/>
      <c r="B23" s="6" t="s">
        <v>10</v>
      </c>
      <c r="C23" s="5">
        <v>3</v>
      </c>
      <c r="D23" s="5"/>
      <c r="E23" s="5"/>
      <c r="F23" s="5"/>
      <c r="G23" s="27"/>
      <c r="H23" s="48"/>
      <c r="I23" s="34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ht="13" x14ac:dyDescent="0.3">
      <c r="A24" s="16"/>
      <c r="B24" s="6" t="s">
        <v>31</v>
      </c>
      <c r="C24" s="5">
        <v>3</v>
      </c>
      <c r="D24" s="5"/>
      <c r="E24" s="5"/>
      <c r="F24" s="5"/>
      <c r="G24" s="27"/>
      <c r="H24" s="48"/>
      <c r="I24" s="3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ht="13" x14ac:dyDescent="0.3">
      <c r="A25" s="15"/>
      <c r="B25" s="4"/>
      <c r="C25" s="5"/>
      <c r="D25" s="5"/>
      <c r="E25" s="5"/>
      <c r="F25" s="5"/>
      <c r="G25" s="27"/>
      <c r="H25" s="48"/>
      <c r="I25" s="34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ht="13" x14ac:dyDescent="0.3">
      <c r="A26" s="16" t="s">
        <v>38</v>
      </c>
      <c r="B26" s="6"/>
      <c r="C26" s="5"/>
      <c r="D26" s="5">
        <f>SUM(C26:C32)</f>
        <v>15</v>
      </c>
      <c r="E26" s="5"/>
      <c r="F26" s="5"/>
      <c r="G26" s="27"/>
      <c r="H26" s="48">
        <v>43083</v>
      </c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ht="25" x14ac:dyDescent="0.3">
      <c r="A27" s="15"/>
      <c r="B27" s="3" t="s">
        <v>39</v>
      </c>
      <c r="C27" s="5">
        <v>3</v>
      </c>
      <c r="D27" s="5"/>
      <c r="E27" s="5"/>
      <c r="F27" s="5"/>
      <c r="G27" s="27"/>
      <c r="H27" s="48"/>
      <c r="I27" s="3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ht="25" x14ac:dyDescent="0.3">
      <c r="A28" s="15"/>
      <c r="B28" s="3" t="s">
        <v>40</v>
      </c>
      <c r="C28" s="5">
        <v>3</v>
      </c>
      <c r="D28" s="5"/>
      <c r="E28" s="5"/>
      <c r="F28" s="5"/>
      <c r="G28" s="27"/>
      <c r="H28" s="48"/>
      <c r="I28" s="34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ht="25" x14ac:dyDescent="0.3">
      <c r="A29" s="15"/>
      <c r="B29" s="3" t="s">
        <v>41</v>
      </c>
      <c r="C29" s="5">
        <v>3</v>
      </c>
      <c r="D29" s="5"/>
      <c r="E29" s="5"/>
      <c r="F29" s="5"/>
      <c r="G29" s="27"/>
      <c r="H29" s="48"/>
      <c r="I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ht="25" x14ac:dyDescent="0.3">
      <c r="A30" s="15"/>
      <c r="B30" s="3" t="s">
        <v>42</v>
      </c>
      <c r="C30" s="5">
        <v>3</v>
      </c>
      <c r="D30" s="5"/>
      <c r="E30" s="5"/>
      <c r="F30" s="5"/>
      <c r="G30" s="27"/>
      <c r="H30" s="48"/>
      <c r="I30" s="3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ht="13" x14ac:dyDescent="0.3">
      <c r="A31" s="15"/>
      <c r="B31" s="3" t="s">
        <v>31</v>
      </c>
      <c r="C31" s="5">
        <v>3</v>
      </c>
      <c r="D31" s="5"/>
      <c r="E31" s="5"/>
      <c r="F31" s="5"/>
      <c r="G31" s="27"/>
      <c r="H31" s="48"/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ht="13" x14ac:dyDescent="0.3">
      <c r="A32" s="15"/>
      <c r="B32" s="6"/>
      <c r="C32" s="5"/>
      <c r="D32" s="5"/>
      <c r="E32" s="5"/>
      <c r="F32" s="5"/>
      <c r="G32" s="27"/>
      <c r="H32" s="48"/>
      <c r="I32" s="3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7" ht="13" x14ac:dyDescent="0.3">
      <c r="A33" s="15" t="s">
        <v>43</v>
      </c>
      <c r="B33" s="4"/>
      <c r="C33" s="5"/>
      <c r="D33" s="5">
        <f>SUM(C33:C37)</f>
        <v>9</v>
      </c>
      <c r="E33" s="5"/>
      <c r="F33" s="5"/>
      <c r="G33" s="27"/>
      <c r="H33" s="48">
        <v>43090</v>
      </c>
      <c r="I33" s="55" t="s">
        <v>70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7" ht="13" x14ac:dyDescent="0.3">
      <c r="A34" s="39"/>
      <c r="B34" s="4" t="s">
        <v>44</v>
      </c>
      <c r="C34" s="5">
        <v>3</v>
      </c>
      <c r="D34" s="40"/>
      <c r="E34" s="40"/>
      <c r="F34" s="40"/>
      <c r="G34" s="40"/>
      <c r="H34" s="49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M34"/>
    </row>
    <row r="35" spans="1:1027" ht="13" x14ac:dyDescent="0.3">
      <c r="A35" s="39"/>
      <c r="B35" s="7" t="s">
        <v>45</v>
      </c>
      <c r="C35" s="13">
        <v>3</v>
      </c>
      <c r="D35" s="40"/>
      <c r="E35" s="40"/>
      <c r="F35" s="40"/>
      <c r="G35" s="40"/>
      <c r="H35" s="49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M35"/>
    </row>
    <row r="36" spans="1:1027" ht="13" x14ac:dyDescent="0.3">
      <c r="A36" s="39"/>
      <c r="B36" s="7" t="s">
        <v>46</v>
      </c>
      <c r="C36" s="13">
        <v>3</v>
      </c>
      <c r="D36" s="40"/>
      <c r="E36" s="40"/>
      <c r="F36" s="40"/>
      <c r="G36" s="40"/>
      <c r="H36" s="49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M36"/>
    </row>
    <row r="37" spans="1:1027" ht="13" x14ac:dyDescent="0.3">
      <c r="A37" s="42"/>
      <c r="B37" s="7"/>
      <c r="C37" s="41"/>
      <c r="D37" s="43"/>
      <c r="E37" s="43"/>
      <c r="F37" s="43"/>
      <c r="G37" s="40"/>
      <c r="H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M37"/>
    </row>
    <row r="38" spans="1:1027" ht="12.75" customHeight="1" x14ac:dyDescent="0.25">
      <c r="A38" s="56" t="s">
        <v>47</v>
      </c>
      <c r="B38" s="56"/>
      <c r="C38" s="56"/>
      <c r="D38" s="56"/>
      <c r="E38" s="56"/>
      <c r="F38" s="56"/>
      <c r="G38" s="56"/>
      <c r="H38" s="46"/>
      <c r="I38" s="3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7" ht="13.4" customHeight="1" x14ac:dyDescent="0.3">
      <c r="A39" s="17" t="s">
        <v>11</v>
      </c>
      <c r="B39" s="8"/>
      <c r="C39" s="32"/>
      <c r="D39" s="28"/>
      <c r="E39" s="32"/>
      <c r="F39" s="50">
        <f>SUM(E39:E44)</f>
        <v>8</v>
      </c>
      <c r="G39" s="28"/>
      <c r="H39" s="51">
        <v>43111</v>
      </c>
      <c r="I39" s="37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7" ht="25.5" x14ac:dyDescent="0.3">
      <c r="A40" s="17"/>
      <c r="B40" s="8" t="s">
        <v>24</v>
      </c>
      <c r="C40" s="32"/>
      <c r="D40" s="28"/>
      <c r="E40" s="32">
        <v>2</v>
      </c>
      <c r="F40" s="9"/>
      <c r="G40" s="28"/>
      <c r="H40" s="51"/>
      <c r="I40" s="37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7" ht="15" customHeight="1" x14ac:dyDescent="0.3">
      <c r="A41" s="17"/>
      <c r="B41" s="8" t="s">
        <v>12</v>
      </c>
      <c r="C41" s="32"/>
      <c r="D41" s="28"/>
      <c r="E41" s="32">
        <v>2</v>
      </c>
      <c r="F41" s="9"/>
      <c r="G41" s="28"/>
      <c r="H41" s="51"/>
      <c r="I41" s="37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7" ht="38" x14ac:dyDescent="0.3">
      <c r="A42" s="17"/>
      <c r="B42" s="8" t="s">
        <v>49</v>
      </c>
      <c r="C42" s="32"/>
      <c r="D42" s="28"/>
      <c r="E42" s="32">
        <v>2</v>
      </c>
      <c r="F42" s="9"/>
      <c r="G42" s="28"/>
      <c r="H42" s="51"/>
      <c r="I42" s="37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7" ht="13" x14ac:dyDescent="0.3">
      <c r="A43" s="17"/>
      <c r="B43" s="8" t="s">
        <v>31</v>
      </c>
      <c r="C43" s="32"/>
      <c r="D43" s="28"/>
      <c r="E43" s="32">
        <v>2</v>
      </c>
      <c r="F43" s="9"/>
      <c r="G43" s="28"/>
      <c r="H43" s="51"/>
      <c r="I43" s="37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7" ht="13" x14ac:dyDescent="0.3">
      <c r="A44" s="17"/>
      <c r="B44" s="8"/>
      <c r="C44" s="32"/>
      <c r="D44" s="28"/>
      <c r="E44" s="32"/>
      <c r="F44" s="9"/>
      <c r="G44" s="28"/>
      <c r="H44" s="51"/>
      <c r="I44" s="37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7" ht="13" x14ac:dyDescent="0.3">
      <c r="A45" s="17" t="s">
        <v>14</v>
      </c>
      <c r="B45" s="8"/>
      <c r="C45" s="32"/>
      <c r="D45" s="28"/>
      <c r="E45" s="32"/>
      <c r="F45" s="50">
        <f>SUM(E45:E50)</f>
        <v>8</v>
      </c>
      <c r="G45" s="28"/>
      <c r="H45" s="51">
        <v>43111</v>
      </c>
      <c r="I45" s="37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7" ht="25" x14ac:dyDescent="0.3">
      <c r="A46" s="17"/>
      <c r="B46" s="44" t="s">
        <v>15</v>
      </c>
      <c r="C46" s="32"/>
      <c r="D46" s="28"/>
      <c r="E46" s="32">
        <v>2</v>
      </c>
      <c r="F46" s="9"/>
      <c r="G46" s="28"/>
      <c r="H46" s="51"/>
      <c r="I46" s="37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7" ht="25.5" x14ac:dyDescent="0.3">
      <c r="A47" s="17"/>
      <c r="B47" s="8" t="s">
        <v>16</v>
      </c>
      <c r="C47" s="32"/>
      <c r="D47" s="28"/>
      <c r="E47" s="32">
        <v>2</v>
      </c>
      <c r="F47" s="9"/>
      <c r="G47" s="28"/>
      <c r="H47" s="51"/>
      <c r="I47" s="3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7" ht="25.5" x14ac:dyDescent="0.3">
      <c r="A48" s="17"/>
      <c r="B48" s="8" t="s">
        <v>50</v>
      </c>
      <c r="C48" s="32"/>
      <c r="D48" s="28"/>
      <c r="E48" s="32">
        <v>2</v>
      </c>
      <c r="F48" s="9"/>
      <c r="G48" s="28"/>
      <c r="H48" s="51"/>
      <c r="I48" s="37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ht="13" x14ac:dyDescent="0.3">
      <c r="A49" s="17"/>
      <c r="B49" s="8" t="s">
        <v>31</v>
      </c>
      <c r="C49" s="32"/>
      <c r="D49" s="28"/>
      <c r="E49" s="32">
        <v>2</v>
      </c>
      <c r="F49" s="9"/>
      <c r="G49" s="28"/>
      <c r="H49" s="51"/>
      <c r="I49" s="37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ht="13" x14ac:dyDescent="0.3">
      <c r="A50" s="17"/>
      <c r="B50" s="8"/>
      <c r="C50" s="32"/>
      <c r="D50" s="28"/>
      <c r="E50" s="32"/>
      <c r="F50" s="9"/>
      <c r="G50" s="28"/>
      <c r="H50" s="51"/>
      <c r="I50" s="37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ht="13" x14ac:dyDescent="0.3">
      <c r="A51" s="17" t="s">
        <v>19</v>
      </c>
      <c r="B51" s="8"/>
      <c r="C51" s="32"/>
      <c r="D51" s="28"/>
      <c r="E51" s="32"/>
      <c r="F51" s="50">
        <f>SUM(E51:E56)</f>
        <v>4</v>
      </c>
      <c r="G51" s="28"/>
      <c r="H51" s="51">
        <v>43111</v>
      </c>
      <c r="I51" s="37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ht="13" x14ac:dyDescent="0.3">
      <c r="A52" s="17"/>
      <c r="B52" s="44" t="s">
        <v>20</v>
      </c>
      <c r="C52" s="32"/>
      <c r="D52" s="28"/>
      <c r="E52" s="32">
        <v>1</v>
      </c>
      <c r="F52" s="9"/>
      <c r="G52" s="28"/>
      <c r="H52" s="51"/>
      <c r="I52" s="37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ht="25.5" x14ac:dyDescent="0.3">
      <c r="A53" s="17"/>
      <c r="B53" s="8" t="s">
        <v>16</v>
      </c>
      <c r="C53" s="32"/>
      <c r="D53" s="28"/>
      <c r="E53" s="32">
        <v>1</v>
      </c>
      <c r="F53" s="9"/>
      <c r="G53" s="28"/>
      <c r="H53" s="51"/>
      <c r="I53" s="37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ht="25.5" x14ac:dyDescent="0.3">
      <c r="A54" s="17"/>
      <c r="B54" s="8" t="s">
        <v>50</v>
      </c>
      <c r="C54" s="32"/>
      <c r="D54" s="28"/>
      <c r="E54" s="32">
        <v>1</v>
      </c>
      <c r="F54" s="9"/>
      <c r="G54" s="28"/>
      <c r="H54" s="51"/>
      <c r="I54" s="37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ht="13" x14ac:dyDescent="0.3">
      <c r="A55" s="17"/>
      <c r="B55" s="8" t="s">
        <v>31</v>
      </c>
      <c r="C55" s="32"/>
      <c r="D55" s="28"/>
      <c r="E55" s="32">
        <v>1</v>
      </c>
      <c r="F55" s="9"/>
      <c r="G55" s="28"/>
      <c r="H55" s="51"/>
      <c r="I55" s="37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ht="13" x14ac:dyDescent="0.3">
      <c r="A56" s="17"/>
      <c r="B56" s="8"/>
      <c r="C56" s="32"/>
      <c r="D56" s="28"/>
      <c r="E56" s="32"/>
      <c r="F56" s="9"/>
      <c r="G56" s="28"/>
      <c r="H56" s="51"/>
      <c r="I56" s="37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ht="13" x14ac:dyDescent="0.3">
      <c r="A57" s="17" t="s">
        <v>18</v>
      </c>
      <c r="B57" s="8"/>
      <c r="C57" s="32"/>
      <c r="D57" s="28"/>
      <c r="E57" s="32"/>
      <c r="F57" s="50">
        <f>SUM(E57:E63)</f>
        <v>5</v>
      </c>
      <c r="G57" s="28"/>
      <c r="H57" s="51">
        <v>43111</v>
      </c>
      <c r="I57" s="3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ht="25" x14ac:dyDescent="0.3">
      <c r="A58" s="17"/>
      <c r="B58" s="44" t="s">
        <v>51</v>
      </c>
      <c r="C58" s="32"/>
      <c r="D58" s="28"/>
      <c r="E58" s="32">
        <v>1</v>
      </c>
      <c r="F58" s="9"/>
      <c r="G58" s="28"/>
      <c r="H58" s="51"/>
      <c r="I58" s="3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ht="25.5" x14ac:dyDescent="0.3">
      <c r="A59" s="17"/>
      <c r="B59" s="8" t="s">
        <v>22</v>
      </c>
      <c r="C59" s="32"/>
      <c r="D59" s="28"/>
      <c r="E59" s="32">
        <v>1</v>
      </c>
      <c r="F59" s="9"/>
      <c r="G59" s="28"/>
      <c r="H59" s="51"/>
      <c r="I59" s="37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ht="25.5" x14ac:dyDescent="0.3">
      <c r="A60" s="17"/>
      <c r="B60" s="8" t="s">
        <v>17</v>
      </c>
      <c r="C60" s="32"/>
      <c r="D60" s="28"/>
      <c r="E60" s="32">
        <v>1</v>
      </c>
      <c r="F60" s="9"/>
      <c r="G60" s="28"/>
      <c r="H60" s="51"/>
      <c r="I60" s="37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ht="25.5" x14ac:dyDescent="0.3">
      <c r="A61" s="17"/>
      <c r="B61" s="8" t="s">
        <v>52</v>
      </c>
      <c r="C61" s="32"/>
      <c r="D61" s="28"/>
      <c r="E61" s="32">
        <v>1</v>
      </c>
      <c r="F61" s="9"/>
      <c r="G61" s="28"/>
      <c r="H61" s="51"/>
      <c r="I61" s="37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ht="13" x14ac:dyDescent="0.3">
      <c r="A62" s="17"/>
      <c r="B62" s="8" t="s">
        <v>31</v>
      </c>
      <c r="C62" s="32"/>
      <c r="D62" s="28"/>
      <c r="E62" s="32">
        <v>1</v>
      </c>
      <c r="F62" s="9"/>
      <c r="G62" s="28"/>
      <c r="H62" s="51"/>
      <c r="I62" s="37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ht="13" x14ac:dyDescent="0.3">
      <c r="A63" s="17"/>
      <c r="B63" s="8"/>
      <c r="C63" s="32"/>
      <c r="D63" s="28"/>
      <c r="E63" s="32"/>
      <c r="F63" s="9"/>
      <c r="G63" s="28"/>
      <c r="H63" s="51"/>
      <c r="I63" s="37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ht="13" x14ac:dyDescent="0.3">
      <c r="A64" s="17" t="s">
        <v>23</v>
      </c>
      <c r="B64" s="8"/>
      <c r="C64" s="32"/>
      <c r="D64" s="28"/>
      <c r="E64" s="32"/>
      <c r="F64" s="50">
        <f>SUM(E64:E68)</f>
        <v>3</v>
      </c>
      <c r="G64" s="28"/>
      <c r="H64" s="51">
        <v>43111</v>
      </c>
      <c r="I64" s="37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ht="25.5" x14ac:dyDescent="0.3">
      <c r="A65" s="17"/>
      <c r="B65" s="8" t="s">
        <v>53</v>
      </c>
      <c r="C65" s="32"/>
      <c r="D65" s="28"/>
      <c r="E65" s="32">
        <v>1</v>
      </c>
      <c r="F65" s="9"/>
      <c r="G65" s="28"/>
      <c r="H65" s="51"/>
      <c r="I65" s="37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ht="13" x14ac:dyDescent="0.3">
      <c r="A66" s="17"/>
      <c r="B66" s="8" t="s">
        <v>54</v>
      </c>
      <c r="C66" s="32"/>
      <c r="D66" s="28"/>
      <c r="E66" s="32">
        <v>1</v>
      </c>
      <c r="F66" s="9"/>
      <c r="G66" s="28"/>
      <c r="H66" s="51"/>
      <c r="I66" s="3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ht="13" x14ac:dyDescent="0.3">
      <c r="A67" s="17"/>
      <c r="B67" s="8" t="s">
        <v>31</v>
      </c>
      <c r="C67" s="32"/>
      <c r="D67" s="28"/>
      <c r="E67" s="32">
        <v>1</v>
      </c>
      <c r="F67" s="9"/>
      <c r="G67" s="28"/>
      <c r="H67" s="51"/>
      <c r="I67" s="3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ht="13" x14ac:dyDescent="0.3">
      <c r="A68" s="17"/>
      <c r="B68" s="8"/>
      <c r="C68" s="32"/>
      <c r="D68" s="28"/>
      <c r="E68" s="32"/>
      <c r="F68" s="9"/>
      <c r="G68" s="28"/>
      <c r="H68" s="51"/>
      <c r="I68" s="37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ht="13" x14ac:dyDescent="0.3">
      <c r="A69" s="17" t="s">
        <v>58</v>
      </c>
      <c r="B69" s="8"/>
      <c r="C69" s="32"/>
      <c r="D69" s="28"/>
      <c r="E69" s="32"/>
      <c r="F69" s="50">
        <f>SUM(E69:E74)</f>
        <v>4</v>
      </c>
      <c r="G69" s="28"/>
      <c r="H69" s="51">
        <v>43111</v>
      </c>
      <c r="I69" s="37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ht="38" x14ac:dyDescent="0.3">
      <c r="A70" s="17"/>
      <c r="B70" s="8" t="s">
        <v>59</v>
      </c>
      <c r="C70" s="32"/>
      <c r="D70" s="28"/>
      <c r="E70" s="32">
        <v>1</v>
      </c>
      <c r="F70" s="9"/>
      <c r="G70" s="28"/>
      <c r="H70" s="51"/>
      <c r="I70" s="37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ht="25.5" x14ac:dyDescent="0.3">
      <c r="A71" s="17"/>
      <c r="B71" s="8" t="s">
        <v>60</v>
      </c>
      <c r="C71" s="32"/>
      <c r="D71" s="28"/>
      <c r="E71" s="32">
        <v>1</v>
      </c>
      <c r="F71" s="9"/>
      <c r="G71" s="28"/>
      <c r="H71" s="51"/>
      <c r="I71" s="37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ht="13" x14ac:dyDescent="0.3">
      <c r="A72" s="17"/>
      <c r="B72" s="8" t="s">
        <v>61</v>
      </c>
      <c r="C72" s="32"/>
      <c r="D72" s="28"/>
      <c r="E72" s="32">
        <v>1</v>
      </c>
      <c r="F72" s="9"/>
      <c r="G72" s="28"/>
      <c r="H72" s="51"/>
      <c r="I72" s="37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ht="13" x14ac:dyDescent="0.3">
      <c r="A73" s="17"/>
      <c r="B73" s="8" t="s">
        <v>31</v>
      </c>
      <c r="C73" s="32"/>
      <c r="D73" s="28"/>
      <c r="E73" s="32">
        <v>1</v>
      </c>
      <c r="F73" s="9"/>
      <c r="G73" s="28"/>
      <c r="H73" s="51"/>
      <c r="I73" s="37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ht="13" x14ac:dyDescent="0.3">
      <c r="A74" s="17"/>
      <c r="B74" s="8"/>
      <c r="C74" s="32"/>
      <c r="D74" s="28"/>
      <c r="E74" s="32"/>
      <c r="F74" s="9"/>
      <c r="G74" s="28"/>
      <c r="H74" s="51"/>
      <c r="I74" s="37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ht="13" x14ac:dyDescent="0.3">
      <c r="A75" s="17" t="s">
        <v>55</v>
      </c>
      <c r="B75" s="8"/>
      <c r="C75" s="32"/>
      <c r="D75" s="28"/>
      <c r="E75" s="32"/>
      <c r="F75" s="50">
        <f>SUM(E75:E78)</f>
        <v>4</v>
      </c>
      <c r="G75" s="28"/>
      <c r="H75" s="51">
        <v>43111</v>
      </c>
      <c r="I75" s="37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ht="13" x14ac:dyDescent="0.3">
      <c r="A76" s="17"/>
      <c r="B76" s="8" t="s">
        <v>56</v>
      </c>
      <c r="C76" s="32"/>
      <c r="D76" s="28"/>
      <c r="E76" s="32">
        <v>2</v>
      </c>
      <c r="F76" s="9"/>
      <c r="G76" s="28"/>
      <c r="H76" s="51"/>
      <c r="I76" s="37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ht="25" customHeight="1" x14ac:dyDescent="0.3">
      <c r="A77" s="17"/>
      <c r="B77" s="8" t="s">
        <v>57</v>
      </c>
      <c r="C77" s="32"/>
      <c r="D77" s="28"/>
      <c r="E77" s="32">
        <v>2</v>
      </c>
      <c r="F77" s="9"/>
      <c r="G77" s="28"/>
      <c r="H77" s="51"/>
      <c r="I77" s="3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ht="13" x14ac:dyDescent="0.3">
      <c r="A78" s="17"/>
      <c r="B78" s="8"/>
      <c r="C78" s="32"/>
      <c r="D78" s="28"/>
      <c r="E78" s="32"/>
      <c r="F78" s="9"/>
      <c r="G78" s="28"/>
      <c r="H78" s="51"/>
      <c r="I78" s="37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ht="13" x14ac:dyDescent="0.3">
      <c r="A79" s="17" t="s">
        <v>62</v>
      </c>
      <c r="B79" s="8"/>
      <c r="C79" s="32"/>
      <c r="D79" s="28"/>
      <c r="E79" s="32"/>
      <c r="F79" s="50">
        <f>SUM(E79:E82)</f>
        <v>3</v>
      </c>
      <c r="G79" s="28"/>
      <c r="H79" s="51">
        <v>43111</v>
      </c>
      <c r="I79" s="37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ht="13" x14ac:dyDescent="0.3">
      <c r="A80" s="17"/>
      <c r="B80" s="8" t="s">
        <v>63</v>
      </c>
      <c r="C80" s="32"/>
      <c r="D80" s="28"/>
      <c r="E80" s="32">
        <v>1</v>
      </c>
      <c r="F80" s="9"/>
      <c r="G80" s="28"/>
      <c r="H80" s="51"/>
      <c r="I80" s="37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7" ht="13" x14ac:dyDescent="0.3">
      <c r="A81" s="17"/>
      <c r="B81" s="8" t="s">
        <v>64</v>
      </c>
      <c r="C81" s="32"/>
      <c r="D81" s="28"/>
      <c r="E81" s="32">
        <v>1</v>
      </c>
      <c r="F81" s="9"/>
      <c r="G81" s="28"/>
      <c r="H81" s="51"/>
      <c r="I81" s="37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7" ht="13" x14ac:dyDescent="0.3">
      <c r="A82" s="17"/>
      <c r="B82" s="8" t="s">
        <v>65</v>
      </c>
      <c r="C82" s="32"/>
      <c r="D82" s="28"/>
      <c r="E82" s="32">
        <v>1</v>
      </c>
      <c r="F82" s="9"/>
      <c r="G82" s="28"/>
      <c r="H82" s="51"/>
      <c r="I82" s="37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7" ht="25" x14ac:dyDescent="0.25">
      <c r="A83" s="14"/>
      <c r="B83" s="18" t="s">
        <v>13</v>
      </c>
      <c r="C83" s="6"/>
      <c r="D83" s="19">
        <f>SUM(D5:D82)</f>
        <v>60</v>
      </c>
      <c r="E83" s="19"/>
      <c r="F83" s="20"/>
      <c r="G83" s="31"/>
      <c r="H83" s="31"/>
      <c r="I83" s="34"/>
    </row>
    <row r="84" spans="1:1027" ht="24.5" customHeight="1" x14ac:dyDescent="0.25">
      <c r="A84" s="4"/>
      <c r="B84" s="18" t="s">
        <v>66</v>
      </c>
      <c r="C84" s="6"/>
      <c r="D84" s="19"/>
      <c r="E84" s="19"/>
      <c r="F84" s="19">
        <f>SUM(F5:F82)</f>
        <v>42</v>
      </c>
      <c r="G84" s="31"/>
      <c r="H84" s="31"/>
      <c r="I84" s="34"/>
    </row>
    <row r="85" spans="1:1027" ht="25" x14ac:dyDescent="0.25">
      <c r="A85" s="4"/>
      <c r="B85" s="18" t="s">
        <v>68</v>
      </c>
      <c r="C85" s="6"/>
      <c r="D85" s="19"/>
      <c r="E85" s="19"/>
      <c r="F85" s="20">
        <v>10</v>
      </c>
      <c r="G85" s="31"/>
      <c r="H85" s="31"/>
      <c r="I85" s="34"/>
    </row>
    <row r="86" spans="1:1027" x14ac:dyDescent="0.25">
      <c r="A86" s="6"/>
      <c r="B86" s="18" t="s">
        <v>1</v>
      </c>
      <c r="C86" s="6"/>
      <c r="D86" s="27">
        <f>SUM(G5:G37)</f>
        <v>0</v>
      </c>
      <c r="E86" s="14"/>
      <c r="F86" s="27">
        <f>SUM(G39:G82)</f>
        <v>0</v>
      </c>
      <c r="G86" s="27">
        <f>D86+IF(F86&gt;F85,F85,F86)</f>
        <v>0</v>
      </c>
      <c r="H86" s="27"/>
      <c r="I86" s="34"/>
    </row>
    <row r="87" spans="1:1027" ht="25" x14ac:dyDescent="0.25">
      <c r="A87" s="6"/>
      <c r="B87" s="18" t="s">
        <v>5</v>
      </c>
      <c r="C87" s="6"/>
      <c r="D87" s="45"/>
      <c r="E87" s="45"/>
      <c r="F87" s="20"/>
      <c r="G87" s="45">
        <f>D83 + 5</f>
        <v>65</v>
      </c>
      <c r="H87" s="29"/>
      <c r="I87" s="34"/>
    </row>
    <row r="88" spans="1:1027" s="10" customFormat="1" ht="13" x14ac:dyDescent="0.3">
      <c r="A88" s="23"/>
      <c r="B88" s="23" t="s">
        <v>67</v>
      </c>
      <c r="C88" s="23"/>
      <c r="D88" s="24"/>
      <c r="E88" s="24"/>
      <c r="F88" s="25"/>
      <c r="G88" s="54">
        <f>ROUND((G86/G87*5)+1, 1)</f>
        <v>1</v>
      </c>
      <c r="H88" s="52"/>
      <c r="I88" s="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  <c r="AAZ88" s="11"/>
      <c r="ABA88" s="11"/>
      <c r="ABB88" s="11"/>
      <c r="ABC88" s="11"/>
      <c r="ABD88" s="11"/>
      <c r="ABE88" s="11"/>
      <c r="ABF88" s="11"/>
      <c r="ABG88" s="11"/>
      <c r="ABH88" s="11"/>
      <c r="ABI88" s="11"/>
      <c r="ABJ88" s="11"/>
      <c r="ABK88" s="11"/>
      <c r="ABL88" s="11"/>
      <c r="ABM88" s="11"/>
      <c r="ABN88" s="11"/>
      <c r="ABO88" s="11"/>
      <c r="ABP88" s="11"/>
      <c r="ABQ88" s="11"/>
      <c r="ABR88" s="11"/>
      <c r="ABS88" s="11"/>
      <c r="ABT88" s="11"/>
      <c r="ABU88" s="11"/>
      <c r="ABV88" s="11"/>
      <c r="ABW88" s="11"/>
      <c r="ABX88" s="11"/>
      <c r="ABY88" s="11"/>
      <c r="ABZ88" s="11"/>
      <c r="ACA88" s="11"/>
      <c r="ACB88" s="11"/>
      <c r="ACC88" s="11"/>
      <c r="ACD88" s="11"/>
      <c r="ACE88" s="11"/>
      <c r="ACF88" s="11"/>
      <c r="ACG88" s="11"/>
      <c r="ACH88" s="11"/>
      <c r="ACI88" s="11"/>
      <c r="ACJ88" s="11"/>
      <c r="ACK88" s="11"/>
      <c r="ACL88" s="11"/>
      <c r="ACM88" s="11"/>
      <c r="ACN88" s="11"/>
      <c r="ACO88" s="11"/>
      <c r="ACP88" s="11"/>
      <c r="ACQ88" s="11"/>
      <c r="ACR88" s="11"/>
      <c r="ACS88" s="11"/>
      <c r="ACT88" s="11"/>
      <c r="ACU88" s="11"/>
      <c r="ACV88" s="11"/>
      <c r="ACW88" s="11"/>
      <c r="ACX88" s="11"/>
      <c r="ACY88" s="11"/>
      <c r="ACZ88" s="11"/>
      <c r="ADA88" s="11"/>
      <c r="ADB88" s="11"/>
      <c r="ADC88" s="11"/>
      <c r="ADD88" s="11"/>
      <c r="ADE88" s="11"/>
      <c r="ADF88" s="11"/>
      <c r="ADG88" s="11"/>
      <c r="ADH88" s="11"/>
      <c r="ADI88" s="11"/>
      <c r="ADJ88" s="11"/>
      <c r="ADK88" s="11"/>
      <c r="ADL88" s="11"/>
      <c r="ADM88" s="11"/>
      <c r="ADN88" s="11"/>
      <c r="ADO88" s="11"/>
      <c r="ADP88" s="11"/>
      <c r="ADQ88" s="11"/>
      <c r="ADR88" s="11"/>
      <c r="ADS88" s="11"/>
      <c r="ADT88" s="11"/>
      <c r="ADU88" s="11"/>
      <c r="ADV88" s="11"/>
      <c r="ADW88" s="11"/>
      <c r="ADX88" s="11"/>
      <c r="ADY88" s="11"/>
      <c r="ADZ88" s="11"/>
      <c r="AEA88" s="11"/>
      <c r="AEB88" s="11"/>
      <c r="AEC88" s="11"/>
      <c r="AED88" s="11"/>
      <c r="AEE88" s="11"/>
      <c r="AEF88" s="11"/>
      <c r="AEG88" s="11"/>
      <c r="AEH88" s="11"/>
      <c r="AEI88" s="11"/>
      <c r="AEJ88" s="11"/>
      <c r="AEK88" s="11"/>
      <c r="AEL88" s="11"/>
      <c r="AEM88" s="11"/>
      <c r="AEN88" s="11"/>
      <c r="AEO88" s="11"/>
      <c r="AEP88" s="11"/>
      <c r="AEQ88" s="11"/>
      <c r="AER88" s="11"/>
      <c r="AES88" s="11"/>
      <c r="AET88" s="11"/>
      <c r="AEU88" s="11"/>
      <c r="AEV88" s="11"/>
      <c r="AEW88" s="11"/>
      <c r="AEX88" s="11"/>
      <c r="AEY88" s="11"/>
      <c r="AEZ88" s="11"/>
      <c r="AFA88" s="11"/>
      <c r="AFB88" s="11"/>
      <c r="AFC88" s="11"/>
      <c r="AFD88" s="11"/>
      <c r="AFE88" s="11"/>
      <c r="AFF88" s="11"/>
      <c r="AFG88" s="11"/>
      <c r="AFH88" s="11"/>
      <c r="AFI88" s="11"/>
      <c r="AFJ88" s="11"/>
      <c r="AFK88" s="11"/>
      <c r="AFL88" s="11"/>
      <c r="AFM88" s="11"/>
      <c r="AFN88" s="11"/>
      <c r="AFO88" s="11"/>
      <c r="AFP88" s="11"/>
      <c r="AFQ88" s="11"/>
      <c r="AFR88" s="11"/>
      <c r="AFS88" s="11"/>
      <c r="AFT88" s="11"/>
      <c r="AFU88" s="11"/>
      <c r="AFV88" s="11"/>
      <c r="AFW88" s="11"/>
      <c r="AFX88" s="11"/>
      <c r="AFY88" s="11"/>
      <c r="AFZ88" s="11"/>
      <c r="AGA88" s="11"/>
      <c r="AGB88" s="11"/>
      <c r="AGC88" s="11"/>
      <c r="AGD88" s="11"/>
      <c r="AGE88" s="11"/>
      <c r="AGF88" s="11"/>
      <c r="AGG88" s="11"/>
      <c r="AGH88" s="11"/>
      <c r="AGI88" s="11"/>
      <c r="AGJ88" s="11"/>
      <c r="AGK88" s="11"/>
      <c r="AGL88" s="11"/>
      <c r="AGM88" s="11"/>
      <c r="AGN88" s="11"/>
      <c r="AGO88" s="11"/>
      <c r="AGP88" s="11"/>
      <c r="AGQ88" s="11"/>
      <c r="AGR88" s="11"/>
      <c r="AGS88" s="11"/>
      <c r="AGT88" s="11"/>
      <c r="AGU88" s="11"/>
      <c r="AGV88" s="11"/>
      <c r="AGW88" s="11"/>
      <c r="AGX88" s="11"/>
      <c r="AGY88" s="11"/>
      <c r="AGZ88" s="11"/>
      <c r="AHA88" s="11"/>
      <c r="AHB88" s="11"/>
      <c r="AHC88" s="11"/>
      <c r="AHD88" s="11"/>
      <c r="AHE88" s="11"/>
      <c r="AHF88" s="11"/>
      <c r="AHG88" s="11"/>
      <c r="AHH88" s="11"/>
      <c r="AHI88" s="11"/>
      <c r="AHJ88" s="11"/>
      <c r="AHK88" s="11"/>
      <c r="AHL88" s="11"/>
      <c r="AHM88" s="11"/>
      <c r="AHN88" s="11"/>
      <c r="AHO88" s="11"/>
      <c r="AHP88" s="11"/>
      <c r="AHQ88" s="11"/>
      <c r="AHR88" s="11"/>
      <c r="AHS88" s="11"/>
      <c r="AHT88" s="11"/>
      <c r="AHU88" s="11"/>
      <c r="AHV88" s="11"/>
      <c r="AHW88" s="11"/>
      <c r="AHX88" s="11"/>
      <c r="AHY88" s="11"/>
      <c r="AHZ88" s="11"/>
      <c r="AIA88" s="11"/>
      <c r="AIB88" s="11"/>
      <c r="AIC88" s="11"/>
      <c r="AID88" s="11"/>
      <c r="AIE88" s="11"/>
      <c r="AIF88" s="11"/>
      <c r="AIG88" s="11"/>
      <c r="AIH88" s="11"/>
      <c r="AII88" s="11"/>
      <c r="AIJ88" s="11"/>
      <c r="AIK88" s="11"/>
      <c r="AIL88" s="11"/>
      <c r="AIM88" s="11"/>
      <c r="AIN88" s="11"/>
      <c r="AIO88" s="11"/>
      <c r="AIP88" s="11"/>
      <c r="AIQ88" s="11"/>
      <c r="AIR88" s="11"/>
      <c r="AIS88" s="11"/>
      <c r="AIT88" s="11"/>
      <c r="AIU88" s="11"/>
      <c r="AIV88" s="11"/>
      <c r="AIW88" s="11"/>
      <c r="AIX88" s="11"/>
      <c r="AIY88" s="11"/>
      <c r="AIZ88" s="11"/>
      <c r="AJA88" s="11"/>
      <c r="AJB88" s="11"/>
      <c r="AJC88" s="11"/>
      <c r="AJD88" s="11"/>
      <c r="AJE88" s="11"/>
      <c r="AJF88" s="11"/>
      <c r="AJG88" s="11"/>
      <c r="AJH88" s="11"/>
      <c r="AJI88" s="11"/>
      <c r="AJJ88" s="11"/>
      <c r="AJK88" s="11"/>
      <c r="AJL88" s="11"/>
      <c r="AJM88" s="11"/>
      <c r="AJN88" s="11"/>
      <c r="AJO88" s="11"/>
      <c r="AJP88" s="11"/>
      <c r="AJQ88" s="11"/>
      <c r="AJR88" s="11"/>
      <c r="AJS88" s="11"/>
      <c r="AJT88" s="11"/>
      <c r="AJU88" s="11"/>
      <c r="AJV88" s="11"/>
      <c r="AJW88" s="11"/>
      <c r="AJX88" s="11"/>
      <c r="AJY88" s="11"/>
      <c r="AJZ88" s="11"/>
      <c r="AKA88" s="11"/>
      <c r="AKB88" s="11"/>
      <c r="AKC88" s="11"/>
      <c r="AKD88" s="11"/>
      <c r="AKE88" s="11"/>
      <c r="AKF88" s="11"/>
      <c r="AKG88" s="11"/>
      <c r="AKH88" s="11"/>
      <c r="AKI88" s="11"/>
      <c r="AKJ88" s="11"/>
      <c r="AKK88" s="11"/>
      <c r="AKL88" s="11"/>
      <c r="AKM88" s="11"/>
      <c r="AKN88" s="11"/>
      <c r="AKO88" s="11"/>
      <c r="AKP88" s="11"/>
      <c r="AKQ88" s="11"/>
      <c r="AKR88" s="11"/>
      <c r="AKS88" s="11"/>
      <c r="AKT88" s="11"/>
      <c r="AKU88" s="11"/>
      <c r="AKV88" s="11"/>
      <c r="AKW88" s="11"/>
      <c r="AKX88" s="11"/>
      <c r="AKY88" s="11"/>
      <c r="AKZ88" s="11"/>
      <c r="ALA88" s="11"/>
      <c r="ALB88" s="11"/>
      <c r="ALC88" s="11"/>
      <c r="ALD88" s="11"/>
      <c r="ALE88" s="11"/>
      <c r="ALF88" s="11"/>
      <c r="ALG88" s="11"/>
      <c r="ALH88" s="11"/>
      <c r="ALI88" s="11"/>
      <c r="ALJ88" s="11"/>
      <c r="ALK88" s="11"/>
      <c r="ALL88" s="11"/>
      <c r="ALM88" s="11"/>
      <c r="ALN88" s="11"/>
      <c r="ALO88" s="11"/>
      <c r="ALP88" s="11"/>
      <c r="ALQ88" s="11"/>
      <c r="ALR88" s="11"/>
      <c r="ALS88" s="11"/>
      <c r="ALT88" s="11"/>
      <c r="ALU88" s="11"/>
      <c r="ALV88" s="11"/>
      <c r="ALW88" s="11"/>
      <c r="ALX88" s="11"/>
      <c r="ALY88" s="11"/>
      <c r="ALZ88" s="11"/>
      <c r="AMA88" s="11"/>
      <c r="AMB88" s="11"/>
      <c r="AMC88" s="11"/>
      <c r="AMD88" s="11"/>
      <c r="AME88" s="11"/>
      <c r="AMF88" s="11"/>
      <c r="AMG88" s="11"/>
      <c r="AMH88" s="11"/>
      <c r="AMI88" s="11"/>
      <c r="AMJ88" s="11"/>
      <c r="AMK88" s="11"/>
      <c r="AML88" s="11"/>
      <c r="AMM88" s="11"/>
    </row>
    <row r="97" spans="2:2" x14ac:dyDescent="0.25">
      <c r="B97" s="53"/>
    </row>
  </sheetData>
  <mergeCells count="4">
    <mergeCell ref="A38:G38"/>
    <mergeCell ref="A1:I1"/>
    <mergeCell ref="B2:I2"/>
    <mergeCell ref="A4:G4"/>
  </mergeCells>
  <printOptions gridLines="1"/>
  <pageMargins left="0.31496062992125984" right="0.31496062992125984" top="0.59055118110236227" bottom="0.39370078740157483" header="0.51181102362204722" footer="0.51181102362204722"/>
  <pageSetup paperSize="9" scale="66" firstPageNumber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bewertungPHPProjekt_15b</dc:title>
  <dc:creator>Home</dc:creator>
  <cp:lastModifiedBy>Michael Abplanalp</cp:lastModifiedBy>
  <cp:revision>51</cp:revision>
  <cp:lastPrinted>2017-11-01T15:35:39Z</cp:lastPrinted>
  <dcterms:modified xsi:type="dcterms:W3CDTF">2017-11-01T17:12:04Z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