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cea18b014a7483/Work/Equity research/O^0G/Oil Shocks/"/>
    </mc:Choice>
  </mc:AlternateContent>
  <xr:revisionPtr revIDLastSave="111" documentId="11_D29341326CF9D210D0FF31D2F87AE380C8854A58" xr6:coauthVersionLast="47" xr6:coauthVersionMax="47" xr10:uidLastSave="{C1037262-2CEE-44D2-B0CC-B316909F0194}"/>
  <bookViews>
    <workbookView xWindow="-110" yWindow="-110" windowWidth="25180" windowHeight="161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<sst xmlns="http://schemas.openxmlformats.org/spreadsheetml/2006/main" count="8" uniqueCount="8">
  <si>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Oil Return</t>
  </si>
  <si>
    <t>Oil_and_Gas_Producers</t>
  </si>
  <si>
    <t>VIX</t>
  </si>
  <si>
    <t>Market_Return</t>
  </si>
  <si>
    <t>Dates</t>
  </si>
  <si>
    <t>Quarter</t>
  </si>
  <si>
    <t>Demand Shock</t>
  </si>
  <si>
    <t>Supply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</si>
</sst>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9" fontId="1" fillId="0" borderId="0" xfId="0" applyNumberFormat="1" applyFont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A5A5A5"/>
      <color rgb="FF02333C"/>
      <color rgb="FF228693"/>
      <color rgb="FF023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5625531096181E-2"/>
          <c:y val="1.1811870290407247E-2"/>
          <c:w val="0.93997761379487266"/>
          <c:h val="0.87726153585640509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Oil Return</c:v>
                </c:pt>
              </c:strCache>
            </c:strRef>
          </c:tx>
          <c:spPr>
            <a:ln w="28575" cap="rnd">
              <a:solidFill>
                <a:srgbClr val="02333C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Sheet1!$A$46:$A$119</c15:sqref>
                  </c15:fullRef>
                </c:ext>
              </c:extLst>
              <c:f>Sheet1!$A$55:$A$119</c:f>
              <c:numCache>
                <c:formatCode>m/d/yyyy</c:formatCode>
                <c:ptCount val="65"/>
                <c:pt idx="0">
                  <c:v>39629</c:v>
                </c:pt>
                <c:pt idx="1">
                  <c:v>39721</c:v>
                </c:pt>
                <c:pt idx="2">
                  <c:v>39813</c:v>
                </c:pt>
                <c:pt idx="3">
                  <c:v>39903</c:v>
                </c:pt>
                <c:pt idx="4">
                  <c:v>39994</c:v>
                </c:pt>
                <c:pt idx="5">
                  <c:v>40086</c:v>
                </c:pt>
                <c:pt idx="6">
                  <c:v>40178</c:v>
                </c:pt>
                <c:pt idx="7">
                  <c:v>40268</c:v>
                </c:pt>
                <c:pt idx="8">
                  <c:v>40359</c:v>
                </c:pt>
                <c:pt idx="9">
                  <c:v>40451</c:v>
                </c:pt>
                <c:pt idx="10">
                  <c:v>40543</c:v>
                </c:pt>
                <c:pt idx="11">
                  <c:v>40633</c:v>
                </c:pt>
                <c:pt idx="12">
                  <c:v>40724</c:v>
                </c:pt>
                <c:pt idx="13">
                  <c:v>40816</c:v>
                </c:pt>
                <c:pt idx="14">
                  <c:v>40908</c:v>
                </c:pt>
                <c:pt idx="15">
                  <c:v>40999</c:v>
                </c:pt>
                <c:pt idx="16">
                  <c:v>41090</c:v>
                </c:pt>
                <c:pt idx="17">
                  <c:v>41182</c:v>
                </c:pt>
                <c:pt idx="18">
                  <c:v>41274</c:v>
                </c:pt>
                <c:pt idx="19">
                  <c:v>41364</c:v>
                </c:pt>
                <c:pt idx="20">
                  <c:v>41455</c:v>
                </c:pt>
                <c:pt idx="21">
                  <c:v>41547</c:v>
                </c:pt>
                <c:pt idx="22">
                  <c:v>41639</c:v>
                </c:pt>
                <c:pt idx="23">
                  <c:v>41729</c:v>
                </c:pt>
                <c:pt idx="24">
                  <c:v>41820</c:v>
                </c:pt>
                <c:pt idx="25">
                  <c:v>41912</c:v>
                </c:pt>
                <c:pt idx="26">
                  <c:v>42004</c:v>
                </c:pt>
                <c:pt idx="27">
                  <c:v>42094</c:v>
                </c:pt>
                <c:pt idx="28">
                  <c:v>42185</c:v>
                </c:pt>
                <c:pt idx="29">
                  <c:v>42277</c:v>
                </c:pt>
                <c:pt idx="30">
                  <c:v>42369</c:v>
                </c:pt>
                <c:pt idx="31">
                  <c:v>42460</c:v>
                </c:pt>
                <c:pt idx="32">
                  <c:v>42551</c:v>
                </c:pt>
                <c:pt idx="33">
                  <c:v>42643</c:v>
                </c:pt>
                <c:pt idx="34">
                  <c:v>42735</c:v>
                </c:pt>
                <c:pt idx="35">
                  <c:v>42825</c:v>
                </c:pt>
                <c:pt idx="36">
                  <c:v>42916</c:v>
                </c:pt>
                <c:pt idx="37">
                  <c:v>43008</c:v>
                </c:pt>
                <c:pt idx="38">
                  <c:v>43100</c:v>
                </c:pt>
                <c:pt idx="39">
                  <c:v>43190</c:v>
                </c:pt>
                <c:pt idx="40">
                  <c:v>43281</c:v>
                </c:pt>
                <c:pt idx="41">
                  <c:v>43373</c:v>
                </c:pt>
                <c:pt idx="42">
                  <c:v>43465</c:v>
                </c:pt>
                <c:pt idx="43">
                  <c:v>43555</c:v>
                </c:pt>
                <c:pt idx="44">
                  <c:v>43646</c:v>
                </c:pt>
                <c:pt idx="45">
                  <c:v>43738</c:v>
                </c:pt>
                <c:pt idx="46">
                  <c:v>43830</c:v>
                </c:pt>
                <c:pt idx="47">
                  <c:v>43921</c:v>
                </c:pt>
                <c:pt idx="48">
                  <c:v>44012</c:v>
                </c:pt>
                <c:pt idx="49">
                  <c:v>44104</c:v>
                </c:pt>
                <c:pt idx="50">
                  <c:v>44196</c:v>
                </c:pt>
                <c:pt idx="51">
                  <c:v>44286</c:v>
                </c:pt>
                <c:pt idx="52">
                  <c:v>44377</c:v>
                </c:pt>
                <c:pt idx="53">
                  <c:v>44469</c:v>
                </c:pt>
                <c:pt idx="54">
                  <c:v>44561</c:v>
                </c:pt>
                <c:pt idx="55">
                  <c:v>44651</c:v>
                </c:pt>
                <c:pt idx="56">
                  <c:v>44742</c:v>
                </c:pt>
                <c:pt idx="57">
                  <c:v>44834</c:v>
                </c:pt>
                <c:pt idx="58">
                  <c:v>44926</c:v>
                </c:pt>
                <c:pt idx="59">
                  <c:v>45016</c:v>
                </c:pt>
                <c:pt idx="60">
                  <c:v>45107</c:v>
                </c:pt>
                <c:pt idx="61">
                  <c:v>45199</c:v>
                </c:pt>
                <c:pt idx="62">
                  <c:v>45291</c:v>
                </c:pt>
                <c:pt idx="63">
                  <c:v>45382</c:v>
                </c:pt>
                <c:pt idx="64">
                  <c:v>45473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Sheet1!$C$46:$C$119</c15:sqref>
                  </c15:fullRef>
                </c:ext>
              </c:extLst>
              <c:f>Sheet1!$C$55:$C$119</c:f>
              <c:numCache>
                <c:formatCode>General</c:formatCode>
                <c:ptCount val="65"/>
                <c:pt idx="0">
                  <c:v>0.2417787535903235</c:v>
                </c:pt>
                <c:pt idx="1">
                  <c:v>-4.2681632563700063E-2</c:v>
                </c:pt>
                <c:pt idx="2">
                  <c:v>-0.68164618976433111</c:v>
                </c:pt>
                <c:pt idx="3">
                  <c:v>-0.25725637993682637</c:v>
                </c:pt>
                <c:pt idx="4">
                  <c:v>0.272980747985335</c:v>
                </c:pt>
                <c:pt idx="5">
                  <c:v>0.12754394418693499</c:v>
                </c:pt>
                <c:pt idx="6">
                  <c:v>0.1069825831215869</c:v>
                </c:pt>
                <c:pt idx="7">
                  <c:v>2.72800783270295E-2</c:v>
                </c:pt>
                <c:pt idx="8">
                  <c:v>6.9867745991034616E-3</c:v>
                </c:pt>
                <c:pt idx="9">
                  <c:v>-3.667006860361699E-2</c:v>
                </c:pt>
                <c:pt idx="10">
                  <c:v>0.1114406151102898</c:v>
                </c:pt>
                <c:pt idx="11">
                  <c:v>0.11126418383829149</c:v>
                </c:pt>
                <c:pt idx="12">
                  <c:v>6.9700323367074546E-2</c:v>
                </c:pt>
                <c:pt idx="13">
                  <c:v>-0.13621188901759321</c:v>
                </c:pt>
                <c:pt idx="14">
                  <c:v>4.7744260424102507E-2</c:v>
                </c:pt>
                <c:pt idx="15">
                  <c:v>9.1145086236852357E-2</c:v>
                </c:pt>
                <c:pt idx="16">
                  <c:v>-9.5844203885051549E-2</c:v>
                </c:pt>
                <c:pt idx="17">
                  <c:v>-1.413985524693295E-2</c:v>
                </c:pt>
                <c:pt idx="18">
                  <c:v>-4.2075584708594072E-2</c:v>
                </c:pt>
                <c:pt idx="19">
                  <c:v>6.693407914979943E-2</c:v>
                </c:pt>
                <c:pt idx="20">
                  <c:v>-4.9529087069224431E-3</c:v>
                </c:pt>
                <c:pt idx="21">
                  <c:v>0.1087577372062638</c:v>
                </c:pt>
                <c:pt idx="22">
                  <c:v>-7.3525976659054137E-2</c:v>
                </c:pt>
                <c:pt idx="23">
                  <c:v>4.1615051526564528E-3</c:v>
                </c:pt>
                <c:pt idx="24">
                  <c:v>4.1459242394799027E-2</c:v>
                </c:pt>
                <c:pt idx="25">
                  <c:v>-5.9762698486455428E-2</c:v>
                </c:pt>
                <c:pt idx="26">
                  <c:v>-0.28026854104640009</c:v>
                </c:pt>
                <c:pt idx="27">
                  <c:v>-0.37905285328505212</c:v>
                </c:pt>
                <c:pt idx="28">
                  <c:v>0.16382401857369461</c:v>
                </c:pt>
                <c:pt idx="29">
                  <c:v>-0.21964736416894229</c:v>
                </c:pt>
                <c:pt idx="30">
                  <c:v>-8.8742957888588325E-2</c:v>
                </c:pt>
                <c:pt idx="31">
                  <c:v>-0.20296896322862731</c:v>
                </c:pt>
                <c:pt idx="32">
                  <c:v>0.27751802245393747</c:v>
                </c:pt>
                <c:pt idx="33">
                  <c:v>-1.791872772695724E-2</c:v>
                </c:pt>
                <c:pt idx="34">
                  <c:v>9.207941696782429E-2</c:v>
                </c:pt>
                <c:pt idx="35">
                  <c:v>4.6507164354932851E-2</c:v>
                </c:pt>
                <c:pt idx="36">
                  <c:v>-7.6807691439327197E-2</c:v>
                </c:pt>
                <c:pt idx="37">
                  <c:v>-2.4992321847796539E-3</c:v>
                </c:pt>
                <c:pt idx="38">
                  <c:v>0.1368348855344399</c:v>
                </c:pt>
                <c:pt idx="39">
                  <c:v>0.12230733009860199</c:v>
                </c:pt>
                <c:pt idx="40">
                  <c:v>7.5626913734588186E-2</c:v>
                </c:pt>
                <c:pt idx="41">
                  <c:v>1.405393047908543E-2</c:v>
                </c:pt>
                <c:pt idx="42">
                  <c:v>-0.14904246110935659</c:v>
                </c:pt>
                <c:pt idx="43">
                  <c:v>-7.1689046124797429E-2</c:v>
                </c:pt>
                <c:pt idx="44">
                  <c:v>8.697188482510132E-2</c:v>
                </c:pt>
                <c:pt idx="45">
                  <c:v>-6.3255573165603707E-2</c:v>
                </c:pt>
                <c:pt idx="46">
                  <c:v>9.4562846637185061E-3</c:v>
                </c:pt>
                <c:pt idx="47">
                  <c:v>-0.19665571964085379</c:v>
                </c:pt>
                <c:pt idx="48">
                  <c:v>-0.41759118295557413</c:v>
                </c:pt>
                <c:pt idx="49">
                  <c:v>0.28965583038844928</c:v>
                </c:pt>
                <c:pt idx="50">
                  <c:v>4.5501160703428127E-2</c:v>
                </c:pt>
                <c:pt idx="51">
                  <c:v>0.29558670002087378</c:v>
                </c:pt>
                <c:pt idx="52">
                  <c:v>0.1305474862251117</c:v>
                </c:pt>
                <c:pt idx="53">
                  <c:v>6.2398251467003618E-2</c:v>
                </c:pt>
                <c:pt idx="54">
                  <c:v>8.5358769589469752E-2</c:v>
                </c:pt>
                <c:pt idx="55">
                  <c:v>0.19687266075740961</c:v>
                </c:pt>
                <c:pt idx="56">
                  <c:v>0.13720147448392611</c:v>
                </c:pt>
                <c:pt idx="57">
                  <c:v>-0.16676850778102811</c:v>
                </c:pt>
                <c:pt idx="58">
                  <c:v>-9.657598630359665E-2</c:v>
                </c:pt>
                <c:pt idx="59">
                  <c:v>-7.2163300914681372E-2</c:v>
                </c:pt>
                <c:pt idx="60">
                  <c:v>-3.5511132242421972E-2</c:v>
                </c:pt>
                <c:pt idx="61">
                  <c:v>0.1010161141467352</c:v>
                </c:pt>
                <c:pt idx="62">
                  <c:v>-4.2345261469268543E-2</c:v>
                </c:pt>
                <c:pt idx="63">
                  <c:v>-1.9881876730032388E-2</c:v>
                </c:pt>
                <c:pt idx="64">
                  <c:v>8.5854702827355744E-2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DD5-4004-BFCA-E4971FE3640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Oil_and_Gas_Producers</c:v>
                </c:pt>
              </c:strCache>
            </c:strRef>
          </c:tx>
          <c:spPr>
            <a:ln w="28575" cap="rnd">
              <a:solidFill>
                <a:srgbClr val="22869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Sheet1!$A$46:$A$119</c15:sqref>
                  </c15:fullRef>
                </c:ext>
              </c:extLst>
              <c:f>Sheet1!$A$55:$A$119</c:f>
              <c:numCache>
                <c:formatCode>m/d/yyyy</c:formatCode>
                <c:ptCount val="65"/>
                <c:pt idx="0">
                  <c:v>39629</c:v>
                </c:pt>
                <c:pt idx="1">
                  <c:v>39721</c:v>
                </c:pt>
                <c:pt idx="2">
                  <c:v>39813</c:v>
                </c:pt>
                <c:pt idx="3">
                  <c:v>39903</c:v>
                </c:pt>
                <c:pt idx="4">
                  <c:v>39994</c:v>
                </c:pt>
                <c:pt idx="5">
                  <c:v>40086</c:v>
                </c:pt>
                <c:pt idx="6">
                  <c:v>40178</c:v>
                </c:pt>
                <c:pt idx="7">
                  <c:v>40268</c:v>
                </c:pt>
                <c:pt idx="8">
                  <c:v>40359</c:v>
                </c:pt>
                <c:pt idx="9">
                  <c:v>40451</c:v>
                </c:pt>
                <c:pt idx="10">
                  <c:v>40543</c:v>
                </c:pt>
                <c:pt idx="11">
                  <c:v>40633</c:v>
                </c:pt>
                <c:pt idx="12">
                  <c:v>40724</c:v>
                </c:pt>
                <c:pt idx="13">
                  <c:v>40816</c:v>
                </c:pt>
                <c:pt idx="14">
                  <c:v>40908</c:v>
                </c:pt>
                <c:pt idx="15">
                  <c:v>40999</c:v>
                </c:pt>
                <c:pt idx="16">
                  <c:v>41090</c:v>
                </c:pt>
                <c:pt idx="17">
                  <c:v>41182</c:v>
                </c:pt>
                <c:pt idx="18">
                  <c:v>41274</c:v>
                </c:pt>
                <c:pt idx="19">
                  <c:v>41364</c:v>
                </c:pt>
                <c:pt idx="20">
                  <c:v>41455</c:v>
                </c:pt>
                <c:pt idx="21">
                  <c:v>41547</c:v>
                </c:pt>
                <c:pt idx="22">
                  <c:v>41639</c:v>
                </c:pt>
                <c:pt idx="23">
                  <c:v>41729</c:v>
                </c:pt>
                <c:pt idx="24">
                  <c:v>41820</c:v>
                </c:pt>
                <c:pt idx="25">
                  <c:v>41912</c:v>
                </c:pt>
                <c:pt idx="26">
                  <c:v>42004</c:v>
                </c:pt>
                <c:pt idx="27">
                  <c:v>42094</c:v>
                </c:pt>
                <c:pt idx="28">
                  <c:v>42185</c:v>
                </c:pt>
                <c:pt idx="29">
                  <c:v>42277</c:v>
                </c:pt>
                <c:pt idx="30">
                  <c:v>42369</c:v>
                </c:pt>
                <c:pt idx="31">
                  <c:v>42460</c:v>
                </c:pt>
                <c:pt idx="32">
                  <c:v>42551</c:v>
                </c:pt>
                <c:pt idx="33">
                  <c:v>42643</c:v>
                </c:pt>
                <c:pt idx="34">
                  <c:v>42735</c:v>
                </c:pt>
                <c:pt idx="35">
                  <c:v>42825</c:v>
                </c:pt>
                <c:pt idx="36">
                  <c:v>42916</c:v>
                </c:pt>
                <c:pt idx="37">
                  <c:v>43008</c:v>
                </c:pt>
                <c:pt idx="38">
                  <c:v>43100</c:v>
                </c:pt>
                <c:pt idx="39">
                  <c:v>43190</c:v>
                </c:pt>
                <c:pt idx="40">
                  <c:v>43281</c:v>
                </c:pt>
                <c:pt idx="41">
                  <c:v>43373</c:v>
                </c:pt>
                <c:pt idx="42">
                  <c:v>43465</c:v>
                </c:pt>
                <c:pt idx="43">
                  <c:v>43555</c:v>
                </c:pt>
                <c:pt idx="44">
                  <c:v>43646</c:v>
                </c:pt>
                <c:pt idx="45">
                  <c:v>43738</c:v>
                </c:pt>
                <c:pt idx="46">
                  <c:v>43830</c:v>
                </c:pt>
                <c:pt idx="47">
                  <c:v>43921</c:v>
                </c:pt>
                <c:pt idx="48">
                  <c:v>44012</c:v>
                </c:pt>
                <c:pt idx="49">
                  <c:v>44104</c:v>
                </c:pt>
                <c:pt idx="50">
                  <c:v>44196</c:v>
                </c:pt>
                <c:pt idx="51">
                  <c:v>44286</c:v>
                </c:pt>
                <c:pt idx="52">
                  <c:v>44377</c:v>
                </c:pt>
                <c:pt idx="53">
                  <c:v>44469</c:v>
                </c:pt>
                <c:pt idx="54">
                  <c:v>44561</c:v>
                </c:pt>
                <c:pt idx="55">
                  <c:v>44651</c:v>
                </c:pt>
                <c:pt idx="56">
                  <c:v>44742</c:v>
                </c:pt>
                <c:pt idx="57">
                  <c:v>44834</c:v>
                </c:pt>
                <c:pt idx="58">
                  <c:v>44926</c:v>
                </c:pt>
                <c:pt idx="59">
                  <c:v>45016</c:v>
                </c:pt>
                <c:pt idx="60">
                  <c:v>45107</c:v>
                </c:pt>
                <c:pt idx="61">
                  <c:v>45199</c:v>
                </c:pt>
                <c:pt idx="62">
                  <c:v>45291</c:v>
                </c:pt>
                <c:pt idx="63">
                  <c:v>45382</c:v>
                </c:pt>
                <c:pt idx="64">
                  <c:v>45473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Sheet1!$D$46:$D$119</c15:sqref>
                  </c15:fullRef>
                </c:ext>
              </c:extLst>
              <c:f>Sheet1!$D$55:$D$119</c:f>
              <c:numCache>
                <c:formatCode>General</c:formatCode>
                <c:ptCount val="65"/>
                <c:pt idx="0">
                  <c:v>0.12216795105771359</c:v>
                </c:pt>
                <c:pt idx="1">
                  <c:v>-0.16167160255306531</c:v>
                </c:pt>
                <c:pt idx="2">
                  <c:v>-0.44238310704479478</c:v>
                </c:pt>
                <c:pt idx="3">
                  <c:v>-5.3145129019951831E-2</c:v>
                </c:pt>
                <c:pt idx="4">
                  <c:v>0.12495012294188521</c:v>
                </c:pt>
                <c:pt idx="5">
                  <c:v>7.2217257906679322E-2</c:v>
                </c:pt>
                <c:pt idx="6">
                  <c:v>0.1108241097621461</c:v>
                </c:pt>
                <c:pt idx="7">
                  <c:v>-1.5835947271998659E-2</c:v>
                </c:pt>
                <c:pt idx="8">
                  <c:v>-4.6303013233467638E-2</c:v>
                </c:pt>
                <c:pt idx="9">
                  <c:v>-4.0973543065217832E-2</c:v>
                </c:pt>
                <c:pt idx="10">
                  <c:v>0.13085499284017649</c:v>
                </c:pt>
                <c:pt idx="11">
                  <c:v>0.13201313989267849</c:v>
                </c:pt>
                <c:pt idx="12">
                  <c:v>1.0197761811968849E-2</c:v>
                </c:pt>
                <c:pt idx="13">
                  <c:v>-0.11216213292095829</c:v>
                </c:pt>
                <c:pt idx="14">
                  <c:v>-3.3524570736522818E-2</c:v>
                </c:pt>
                <c:pt idx="15">
                  <c:v>7.7985259037586019E-2</c:v>
                </c:pt>
                <c:pt idx="16">
                  <c:v>-0.1024303674364813</c:v>
                </c:pt>
                <c:pt idx="17">
                  <c:v>3.5896395397269742E-2</c:v>
                </c:pt>
                <c:pt idx="18">
                  <c:v>6.6881965077723038E-3</c:v>
                </c:pt>
                <c:pt idx="19">
                  <c:v>3.403050962098586E-2</c:v>
                </c:pt>
                <c:pt idx="20">
                  <c:v>-1.4574609497826071E-2</c:v>
                </c:pt>
                <c:pt idx="21">
                  <c:v>1.5112769743995891E-2</c:v>
                </c:pt>
                <c:pt idx="22">
                  <c:v>4.5134791262538172E-2</c:v>
                </c:pt>
                <c:pt idx="23">
                  <c:v>-8.3236978306588938E-3</c:v>
                </c:pt>
                <c:pt idx="24">
                  <c:v>8.9589465490197639E-2</c:v>
                </c:pt>
                <c:pt idx="25">
                  <c:v>1.1550801281526191E-2</c:v>
                </c:pt>
                <c:pt idx="26">
                  <c:v>-0.1744541668038293</c:v>
                </c:pt>
                <c:pt idx="27">
                  <c:v>-9.2159493225794087E-2</c:v>
                </c:pt>
                <c:pt idx="28">
                  <c:v>3.2846010639175922E-2</c:v>
                </c:pt>
                <c:pt idx="29">
                  <c:v>-0.17033721068516711</c:v>
                </c:pt>
                <c:pt idx="30">
                  <c:v>-3.7138653201648893E-2</c:v>
                </c:pt>
                <c:pt idx="31">
                  <c:v>-0.10898468454031821</c:v>
                </c:pt>
                <c:pt idx="32">
                  <c:v>0.12553910446388181</c:v>
                </c:pt>
                <c:pt idx="33">
                  <c:v>3.2885716796689828E-2</c:v>
                </c:pt>
                <c:pt idx="34">
                  <c:v>4.1061936553204781E-2</c:v>
                </c:pt>
                <c:pt idx="35">
                  <c:v>1.3792142779573521E-2</c:v>
                </c:pt>
                <c:pt idx="36">
                  <c:v>-4.1561038336883627E-2</c:v>
                </c:pt>
                <c:pt idx="37">
                  <c:v>-8.0734076512278818E-3</c:v>
                </c:pt>
                <c:pt idx="38">
                  <c:v>7.0987133278442194E-2</c:v>
                </c:pt>
                <c:pt idx="39">
                  <c:v>3.5403396902117912E-2</c:v>
                </c:pt>
                <c:pt idx="40">
                  <c:v>4.0252413617524851E-2</c:v>
                </c:pt>
                <c:pt idx="41">
                  <c:v>5.9897062428611036E-3</c:v>
                </c:pt>
                <c:pt idx="42">
                  <c:v>-9.3381413213075248E-2</c:v>
                </c:pt>
                <c:pt idx="43">
                  <c:v>-1.7171771572101591E-2</c:v>
                </c:pt>
                <c:pt idx="44">
                  <c:v>4.1841645214031331E-3</c:v>
                </c:pt>
                <c:pt idx="45">
                  <c:v>-5.8397065880574139E-2</c:v>
                </c:pt>
                <c:pt idx="46">
                  <c:v>2.6009836282501202E-3</c:v>
                </c:pt>
                <c:pt idx="47">
                  <c:v>-0.162916332246688</c:v>
                </c:pt>
                <c:pt idx="48">
                  <c:v>-0.2516892288064998</c:v>
                </c:pt>
                <c:pt idx="49">
                  <c:v>-4.5696471777363357E-3</c:v>
                </c:pt>
                <c:pt idx="50">
                  <c:v>-1.402447286199582E-2</c:v>
                </c:pt>
                <c:pt idx="51">
                  <c:v>0.21192085878047789</c:v>
                </c:pt>
                <c:pt idx="52">
                  <c:v>8.3921151634168467E-2</c:v>
                </c:pt>
                <c:pt idx="53">
                  <c:v>-1.8073245197605559E-2</c:v>
                </c:pt>
                <c:pt idx="54">
                  <c:v>0.1019752981219133</c:v>
                </c:pt>
                <c:pt idx="55">
                  <c:v>0.11585846893522329</c:v>
                </c:pt>
                <c:pt idx="56">
                  <c:v>7.4158969922183182E-2</c:v>
                </c:pt>
                <c:pt idx="57">
                  <c:v>-6.3794396266894537E-2</c:v>
                </c:pt>
                <c:pt idx="58">
                  <c:v>9.1862665066160254E-2</c:v>
                </c:pt>
                <c:pt idx="59">
                  <c:v>-5.9736237638619016E-3</c:v>
                </c:pt>
                <c:pt idx="60">
                  <c:v>-2.826674558490172E-2</c:v>
                </c:pt>
                <c:pt idx="61">
                  <c:v>5.6637749895264378E-2</c:v>
                </c:pt>
                <c:pt idx="62">
                  <c:v>-4.7501333180122174E-3</c:v>
                </c:pt>
                <c:pt idx="63">
                  <c:v>1.180554697746317E-2</c:v>
                </c:pt>
                <c:pt idx="64">
                  <c:v>9.0055426811318284E-2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DD5-4004-BFCA-E4971FE36402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Market_Return</c:v>
                </c:pt>
              </c:strCache>
            </c:strRef>
          </c:tx>
          <c:spPr>
            <a:ln w="28575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Sheet1!$A$46:$A$119</c15:sqref>
                  </c15:fullRef>
                </c:ext>
              </c:extLst>
              <c:f>Sheet1!$A$55:$A$119</c:f>
              <c:numCache>
                <c:formatCode>m/d/yyyy</c:formatCode>
                <c:ptCount val="65"/>
                <c:pt idx="0">
                  <c:v>39629</c:v>
                </c:pt>
                <c:pt idx="1">
                  <c:v>39721</c:v>
                </c:pt>
                <c:pt idx="2">
                  <c:v>39813</c:v>
                </c:pt>
                <c:pt idx="3">
                  <c:v>39903</c:v>
                </c:pt>
                <c:pt idx="4">
                  <c:v>39994</c:v>
                </c:pt>
                <c:pt idx="5">
                  <c:v>40086</c:v>
                </c:pt>
                <c:pt idx="6">
                  <c:v>40178</c:v>
                </c:pt>
                <c:pt idx="7">
                  <c:v>40268</c:v>
                </c:pt>
                <c:pt idx="8">
                  <c:v>40359</c:v>
                </c:pt>
                <c:pt idx="9">
                  <c:v>40451</c:v>
                </c:pt>
                <c:pt idx="10">
                  <c:v>40543</c:v>
                </c:pt>
                <c:pt idx="11">
                  <c:v>40633</c:v>
                </c:pt>
                <c:pt idx="12">
                  <c:v>40724</c:v>
                </c:pt>
                <c:pt idx="13">
                  <c:v>40816</c:v>
                </c:pt>
                <c:pt idx="14">
                  <c:v>40908</c:v>
                </c:pt>
                <c:pt idx="15">
                  <c:v>40999</c:v>
                </c:pt>
                <c:pt idx="16">
                  <c:v>41090</c:v>
                </c:pt>
                <c:pt idx="17">
                  <c:v>41182</c:v>
                </c:pt>
                <c:pt idx="18">
                  <c:v>41274</c:v>
                </c:pt>
                <c:pt idx="19">
                  <c:v>41364</c:v>
                </c:pt>
                <c:pt idx="20">
                  <c:v>41455</c:v>
                </c:pt>
                <c:pt idx="21">
                  <c:v>41547</c:v>
                </c:pt>
                <c:pt idx="22">
                  <c:v>41639</c:v>
                </c:pt>
                <c:pt idx="23">
                  <c:v>41729</c:v>
                </c:pt>
                <c:pt idx="24">
                  <c:v>41820</c:v>
                </c:pt>
                <c:pt idx="25">
                  <c:v>41912</c:v>
                </c:pt>
                <c:pt idx="26">
                  <c:v>42004</c:v>
                </c:pt>
                <c:pt idx="27">
                  <c:v>42094</c:v>
                </c:pt>
                <c:pt idx="28">
                  <c:v>42185</c:v>
                </c:pt>
                <c:pt idx="29">
                  <c:v>42277</c:v>
                </c:pt>
                <c:pt idx="30">
                  <c:v>42369</c:v>
                </c:pt>
                <c:pt idx="31">
                  <c:v>42460</c:v>
                </c:pt>
                <c:pt idx="32">
                  <c:v>42551</c:v>
                </c:pt>
                <c:pt idx="33">
                  <c:v>42643</c:v>
                </c:pt>
                <c:pt idx="34">
                  <c:v>42735</c:v>
                </c:pt>
                <c:pt idx="35">
                  <c:v>42825</c:v>
                </c:pt>
                <c:pt idx="36">
                  <c:v>42916</c:v>
                </c:pt>
                <c:pt idx="37">
                  <c:v>43008</c:v>
                </c:pt>
                <c:pt idx="38">
                  <c:v>43100</c:v>
                </c:pt>
                <c:pt idx="39">
                  <c:v>43190</c:v>
                </c:pt>
                <c:pt idx="40">
                  <c:v>43281</c:v>
                </c:pt>
                <c:pt idx="41">
                  <c:v>43373</c:v>
                </c:pt>
                <c:pt idx="42">
                  <c:v>43465</c:v>
                </c:pt>
                <c:pt idx="43">
                  <c:v>43555</c:v>
                </c:pt>
                <c:pt idx="44">
                  <c:v>43646</c:v>
                </c:pt>
                <c:pt idx="45">
                  <c:v>43738</c:v>
                </c:pt>
                <c:pt idx="46">
                  <c:v>43830</c:v>
                </c:pt>
                <c:pt idx="47">
                  <c:v>43921</c:v>
                </c:pt>
                <c:pt idx="48">
                  <c:v>44012</c:v>
                </c:pt>
                <c:pt idx="49">
                  <c:v>44104</c:v>
                </c:pt>
                <c:pt idx="50">
                  <c:v>44196</c:v>
                </c:pt>
                <c:pt idx="51">
                  <c:v>44286</c:v>
                </c:pt>
                <c:pt idx="52">
                  <c:v>44377</c:v>
                </c:pt>
                <c:pt idx="53">
                  <c:v>44469</c:v>
                </c:pt>
                <c:pt idx="54">
                  <c:v>44561</c:v>
                </c:pt>
                <c:pt idx="55">
                  <c:v>44651</c:v>
                </c:pt>
                <c:pt idx="56">
                  <c:v>44742</c:v>
                </c:pt>
                <c:pt idx="57">
                  <c:v>44834</c:v>
                </c:pt>
                <c:pt idx="58">
                  <c:v>44926</c:v>
                </c:pt>
                <c:pt idx="59">
                  <c:v>45016</c:v>
                </c:pt>
                <c:pt idx="60">
                  <c:v>45107</c:v>
                </c:pt>
                <c:pt idx="61">
                  <c:v>45199</c:v>
                </c:pt>
                <c:pt idx="62">
                  <c:v>45291</c:v>
                </c:pt>
                <c:pt idx="63">
                  <c:v>45382</c:v>
                </c:pt>
                <c:pt idx="64">
                  <c:v>45473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Sheet1!$F$46:$F$119</c15:sqref>
                  </c15:fullRef>
                </c:ext>
              </c:extLst>
              <c:f>Sheet1!$F$55:$F$119</c:f>
              <c:numCache>
                <c:formatCode>General</c:formatCode>
                <c:ptCount val="65"/>
                <c:pt idx="0">
                  <c:v>1.464984077197418E-2</c:v>
                </c:pt>
                <c:pt idx="1">
                  <c:v>-9.0783368334775183E-2</c:v>
                </c:pt>
                <c:pt idx="2">
                  <c:v>-0.3185353038141443</c:v>
                </c:pt>
                <c:pt idx="3">
                  <c:v>-0.1172975769484976</c:v>
                </c:pt>
                <c:pt idx="4">
                  <c:v>9.6236873002329304E-2</c:v>
                </c:pt>
                <c:pt idx="5">
                  <c:v>0.108874468764526</c:v>
                </c:pt>
                <c:pt idx="6">
                  <c:v>9.129462352819484E-2</c:v>
                </c:pt>
                <c:pt idx="7">
                  <c:v>3.0082695658150801E-2</c:v>
                </c:pt>
                <c:pt idx="8">
                  <c:v>1.032625067497861E-2</c:v>
                </c:pt>
                <c:pt idx="9">
                  <c:v>-3.5256867677959207E-2</c:v>
                </c:pt>
                <c:pt idx="10">
                  <c:v>9.5725622131170418E-2</c:v>
                </c:pt>
                <c:pt idx="11">
                  <c:v>7.7968344086582597E-2</c:v>
                </c:pt>
                <c:pt idx="12">
                  <c:v>1.205748806586193E-2</c:v>
                </c:pt>
                <c:pt idx="13">
                  <c:v>-7.2799276411714686E-2</c:v>
                </c:pt>
                <c:pt idx="14">
                  <c:v>-7.7095702070373306E-4</c:v>
                </c:pt>
                <c:pt idx="15">
                  <c:v>9.4454190546299444E-2</c:v>
                </c:pt>
                <c:pt idx="16">
                  <c:v>2.431678244671609E-3</c:v>
                </c:pt>
                <c:pt idx="17">
                  <c:v>3.6856677786447627E-2</c:v>
                </c:pt>
                <c:pt idx="18">
                  <c:v>1.2102547929279339E-2</c:v>
                </c:pt>
                <c:pt idx="19">
                  <c:v>6.5162174140995788E-2</c:v>
                </c:pt>
                <c:pt idx="20">
                  <c:v>6.2124916197817022E-2</c:v>
                </c:pt>
                <c:pt idx="21">
                  <c:v>3.8559386383403733E-2</c:v>
                </c:pt>
                <c:pt idx="22">
                  <c:v>5.6249331395969548E-2</c:v>
                </c:pt>
                <c:pt idx="23">
                  <c:v>3.6043556443018147E-2</c:v>
                </c:pt>
                <c:pt idx="24">
                  <c:v>3.4609956860072622E-2</c:v>
                </c:pt>
                <c:pt idx="25">
                  <c:v>3.954805568358033E-2</c:v>
                </c:pt>
                <c:pt idx="26">
                  <c:v>1.7521898153599839E-2</c:v>
                </c:pt>
                <c:pt idx="27">
                  <c:v>2.5542601093540899E-2</c:v>
                </c:pt>
                <c:pt idx="28">
                  <c:v>1.835383612663399E-2</c:v>
                </c:pt>
                <c:pt idx="29">
                  <c:v>-3.6496168806432472E-2</c:v>
                </c:pt>
                <c:pt idx="30">
                  <c:v>1.306690767733798E-2</c:v>
                </c:pt>
                <c:pt idx="31">
                  <c:v>-5.0685079620743423E-2</c:v>
                </c:pt>
                <c:pt idx="32">
                  <c:v>6.1586210278940179E-2</c:v>
                </c:pt>
                <c:pt idx="33">
                  <c:v>4.0569431311564763E-2</c:v>
                </c:pt>
                <c:pt idx="34">
                  <c:v>1.148399894769714E-2</c:v>
                </c:pt>
                <c:pt idx="35">
                  <c:v>6.1114963044846433E-2</c:v>
                </c:pt>
                <c:pt idx="36">
                  <c:v>3.0924253205022009E-2</c:v>
                </c:pt>
                <c:pt idx="37">
                  <c:v>2.859948617056229E-2</c:v>
                </c:pt>
                <c:pt idx="38">
                  <c:v>5.4313506800931499E-2</c:v>
                </c:pt>
                <c:pt idx="39">
                  <c:v>4.779831787485378E-2</c:v>
                </c:pt>
                <c:pt idx="40">
                  <c:v>-1.049150324493286E-2</c:v>
                </c:pt>
                <c:pt idx="41">
                  <c:v>5.2208632882035921E-2</c:v>
                </c:pt>
                <c:pt idx="42">
                  <c:v>-5.6092869493924447E-2</c:v>
                </c:pt>
                <c:pt idx="43">
                  <c:v>9.165147992832523E-3</c:v>
                </c:pt>
                <c:pt idx="44">
                  <c:v>5.8623743678562157E-2</c:v>
                </c:pt>
                <c:pt idx="45">
                  <c:v>2.6078230969515559E-2</c:v>
                </c:pt>
                <c:pt idx="46">
                  <c:v>4.2365560791600032E-2</c:v>
                </c:pt>
                <c:pt idx="47">
                  <c:v>-5.9149368584510142E-3</c:v>
                </c:pt>
                <c:pt idx="48">
                  <c:v>-4.5989640851781033E-2</c:v>
                </c:pt>
                <c:pt idx="49">
                  <c:v>0.1245790367047981</c:v>
                </c:pt>
                <c:pt idx="50">
                  <c:v>6.9630670433381781E-2</c:v>
                </c:pt>
                <c:pt idx="51">
                  <c:v>8.2418762415182201E-2</c:v>
                </c:pt>
                <c:pt idx="52">
                  <c:v>7.9064683829521698E-2</c:v>
                </c:pt>
                <c:pt idx="53">
                  <c:v>5.601840743263331E-2</c:v>
                </c:pt>
                <c:pt idx="54">
                  <c:v>4.0578851043393982E-2</c:v>
                </c:pt>
                <c:pt idx="55">
                  <c:v>-3.0941807746131641E-2</c:v>
                </c:pt>
                <c:pt idx="56">
                  <c:v>-8.4280921608215209E-2</c:v>
                </c:pt>
                <c:pt idx="57">
                  <c:v>-3.1459854057981573E-2</c:v>
                </c:pt>
                <c:pt idx="58">
                  <c:v>-3.1309188998642767E-2</c:v>
                </c:pt>
                <c:pt idx="59">
                  <c:v>3.6736182041464012E-2</c:v>
                </c:pt>
                <c:pt idx="60">
                  <c:v>5.0908762346274727E-2</c:v>
                </c:pt>
                <c:pt idx="61">
                  <c:v>5.8019297087639643E-2</c:v>
                </c:pt>
                <c:pt idx="62">
                  <c:v>2.640816531156887E-3</c:v>
                </c:pt>
                <c:pt idx="63">
                  <c:v>0.10990040138273829</c:v>
                </c:pt>
                <c:pt idx="64">
                  <c:v>2.3468308436777718E-2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DD5-4004-BFCA-E4971FE36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73600"/>
        <c:axId val="94976000"/>
      </c:lineChart>
      <c:catAx>
        <c:axId val="94973600"/>
        <c:scaling>
          <c:orientation val="minMax"/>
        </c:scaling>
        <c:delete val="0"/>
        <c:axPos val="b"/>
        <c:numFmt formatCode="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6000"/>
        <c:crosses val="autoZero"/>
        <c:auto val="0"/>
        <c:lblAlgn val="ctr"/>
        <c:lblOffset val="100"/>
        <c:tickLblSkip val="5"/>
        <c:noMultiLvlLbl val="0"/>
      </c:catAx>
      <c:valAx>
        <c:axId val="9497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108267</xdr:colOff>
      <xdr:row>5</xdr:row>
      <xdr:rowOff>55672</xdr:rowOff>
    </xdr:from>
    <xdr:to>
      <xdr:col>49</xdr:col>
      <xdr:colOff>290484</xdr:colOff>
      <xdr:row>36</xdr:row>
      <xdr:rowOff>55672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931F7-7AC4-33D2-D7DC-B39A711B7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E8DD1-69A8-48DF-A90A-AECB8542726A}" name="Table1" displayName="Table1" ref="A1:H119" totalsRowShown="0" headerRowDxfId="4" headerRowBorderDxfId="3" tableBorderDxfId="2">
  <autoFilter ref="A1:H119" xr:uid="{D62E8DD1-69A8-48DF-A90A-AECB8542726A}"/>
  <tableColumns count="8">
    <tableColumn id="1" xr3:uid="{426383D0-05F1-496C-AEA6-7732CC5733D7}" name="Dates" dataDxfId="1"/>
    <tableColumn id="8" xr3:uid="{8113835C-EB02-4756-A96F-58C39BE1F791}" name="Quarter" dataDxfId="0">
      <calculatedColumnFormula>"Q"&amp;ROUNDUP(MONTH(A2)/3,0)&amp;TEXT(A2," yyyy")</calculatedColumnFormula>
    </tableColumn>
    <tableColumn id="2" xr3:uid="{3500E992-EF1F-452F-9802-FC3A335C2264}" name="Oil Return"/>
    <tableColumn id="3" xr3:uid="{8CB576B4-C3B5-4361-8C1A-7F225AAD0BB4}" name="Oil_and_Gas_Producers"/>
    <tableColumn id="4" xr3:uid="{58925676-921B-4381-9ED4-8705BC4972D3}" name="VIX"/>
    <tableColumn id="5" xr3:uid="{09FF05A8-1BEF-4A49-9E08-9DC3191959F2}" name="Market_Return"/>
    <tableColumn id="6" xr3:uid="{0280703F-77D7-47A2-B255-671AABC01ED5}" name="Demand Shock"/>
    <tableColumn id="7" xr3:uid="{2577906E-82CA-4EE8-90C6-089A766B3CB7}" name="Supply Shoc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zoomScale="70" zoomScaleNormal="70" workbookViewId="0">
      <selection activeCell="N5" sqref="N5"/>
    </sheetView>
  </sheetViews>
  <sheetFormatPr defaultRowHeight="15" x14ac:dyDescent="0.25"/>
  <cols>
    <col min="1" max="1" width="18.28515625" style="4" bestFit="1" customWidth="1"/>
    <col min="2" max="2" width="18.28515625" style="4" customWidth="1"/>
    <col min="3" max="3" width="12.7109375" bestFit="1" customWidth="1"/>
    <col min="4" max="4" width="24.140625" customWidth="1"/>
    <col min="5" max="5" width="12.7109375" bestFit="1" customWidth="1"/>
    <col min="6" max="6" width="16.5703125" customWidth="1"/>
    <col min="7" max="7" width="16.7109375" customWidth="1"/>
    <col min="8" max="8" width="15.28515625" customWidth="1"/>
  </cols>
  <sheetData>
    <row r="1" spans="1:8" x14ac:dyDescent="0.25">
      <c r="A1" s="2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</row>
    <row r="2" spans="1:8" x14ac:dyDescent="0.25">
      <c r="A2" s="3">
        <v>34789</v>
      </c>
      <c r="B2" s="5" t="str">
        <f t="shared" ref="B2:B33" si="0">"Q"&amp;ROUNDUP(MONTH(A2)/3,0)&amp;TEXT(A2," yyyy")</f>
        <v>Q1 1995</v>
      </c>
      <c r="C2">
        <v>2.8584628729988019E-2</v>
      </c>
      <c r="D2">
        <v>1.3104954491947041E-2</v>
      </c>
      <c r="E2">
        <v>-3.0195402132302358</v>
      </c>
      <c r="F2">
        <v>4.4487196975779852E-2</v>
      </c>
      <c r="G2">
        <v>-1.9632569208594991E-2</v>
      </c>
      <c r="H2">
        <v>1.6606098250962091E-2</v>
      </c>
    </row>
    <row r="3" spans="1:8" x14ac:dyDescent="0.25">
      <c r="A3" s="3">
        <v>34880</v>
      </c>
      <c r="B3" s="5" t="str">
        <f t="shared" si="0"/>
        <v>Q2 1995</v>
      </c>
      <c r="C3">
        <v>4.8358716579700367E-2</v>
      </c>
      <c r="D3">
        <v>8.3415558987822713E-2</v>
      </c>
      <c r="E3">
        <v>-2.08160604420295</v>
      </c>
      <c r="F3">
        <v>8.774136475531602E-2</v>
      </c>
      <c r="G3">
        <v>6.0847014641667481E-2</v>
      </c>
      <c r="H3">
        <v>-5.9984879419325572E-2</v>
      </c>
    </row>
    <row r="4" spans="1:8" x14ac:dyDescent="0.25">
      <c r="A4" s="3">
        <v>34972</v>
      </c>
      <c r="B4" s="5" t="str">
        <f t="shared" si="0"/>
        <v>Q3 1995</v>
      </c>
      <c r="C4">
        <v>-8.991861762200104E-2</v>
      </c>
      <c r="D4">
        <v>-2.1705734250510029E-3</v>
      </c>
      <c r="E4">
        <v>-2.0594941397625539</v>
      </c>
      <c r="F4">
        <v>7.4089901428382454E-2</v>
      </c>
      <c r="G4">
        <v>-2.4499382929288979E-2</v>
      </c>
      <c r="H4">
        <v>-8.3140770801213196E-2</v>
      </c>
    </row>
    <row r="5" spans="1:8" x14ac:dyDescent="0.25">
      <c r="A5" s="3">
        <v>35064</v>
      </c>
      <c r="B5" s="5" t="str">
        <f t="shared" si="0"/>
        <v>Q4 1995</v>
      </c>
      <c r="C5">
        <v>2.0133709680661301E-2</v>
      </c>
      <c r="D5">
        <v>2.01028825976266E-2</v>
      </c>
      <c r="E5">
        <v>-1.812630279097855</v>
      </c>
      <c r="F5">
        <v>5.6660300322301183E-2</v>
      </c>
      <c r="G5">
        <v>4.5054398584688451E-4</v>
      </c>
      <c r="H5">
        <v>-3.521470525081366E-3</v>
      </c>
    </row>
    <row r="6" spans="1:8" x14ac:dyDescent="0.25">
      <c r="A6" s="3">
        <v>35155</v>
      </c>
      <c r="B6" s="5" t="str">
        <f t="shared" si="0"/>
        <v>Q1 1996</v>
      </c>
      <c r="C6">
        <v>4.9199973145877429E-2</v>
      </c>
      <c r="D6">
        <v>7.3381835306679299E-2</v>
      </c>
      <c r="E6">
        <v>0.36943367948724409</v>
      </c>
      <c r="F6">
        <v>6.3078742952972E-2</v>
      </c>
      <c r="G6">
        <v>7.7387194726964634E-2</v>
      </c>
      <c r="H6">
        <v>-5.0232945427884167E-2</v>
      </c>
    </row>
    <row r="7" spans="1:8" x14ac:dyDescent="0.25">
      <c r="A7" s="3">
        <v>35246</v>
      </c>
      <c r="B7" s="5" t="str">
        <f t="shared" si="0"/>
        <v>Q2 1996</v>
      </c>
      <c r="C7">
        <v>8.0716407913786981E-2</v>
      </c>
      <c r="D7">
        <v>5.6019197403710308E-2</v>
      </c>
      <c r="E7">
        <v>-0.56610732639751404</v>
      </c>
      <c r="F7">
        <v>3.5192327148627633E-2</v>
      </c>
      <c r="G7">
        <v>4.9881523881832299E-2</v>
      </c>
      <c r="H7">
        <v>6.39842982526731E-3</v>
      </c>
    </row>
    <row r="8" spans="1:8" x14ac:dyDescent="0.25">
      <c r="A8" s="3">
        <v>35338</v>
      </c>
      <c r="B8" s="5" t="str">
        <f t="shared" si="0"/>
        <v>Q3 1996</v>
      </c>
      <c r="C8">
        <v>6.6177810536638404E-2</v>
      </c>
      <c r="D8">
        <v>7.7618830032495367E-3</v>
      </c>
      <c r="E8">
        <v>-0.70083711835331641</v>
      </c>
      <c r="F8">
        <v>1.595959987898965E-3</v>
      </c>
      <c r="G8">
        <v>1.634838589749674E-4</v>
      </c>
      <c r="H8">
        <v>5.7046166601284122E-2</v>
      </c>
    </row>
    <row r="9" spans="1:8" x14ac:dyDescent="0.25">
      <c r="A9" s="3">
        <v>35430</v>
      </c>
      <c r="B9" s="5" t="str">
        <f t="shared" si="0"/>
        <v>Q4 1996</v>
      </c>
      <c r="C9">
        <v>0.1049240593270819</v>
      </c>
      <c r="D9">
        <v>8.415695847486937E-2</v>
      </c>
      <c r="E9">
        <v>-0.45617259996384968</v>
      </c>
      <c r="F9">
        <v>9.6008821669340882E-2</v>
      </c>
      <c r="G9">
        <v>7.9211185195407596E-2</v>
      </c>
      <c r="H9">
        <v>-7.4613774860079326E-3</v>
      </c>
    </row>
    <row r="10" spans="1:8" x14ac:dyDescent="0.25">
      <c r="A10" s="3">
        <v>35520</v>
      </c>
      <c r="B10" s="5" t="str">
        <f t="shared" si="0"/>
        <v>Q1 1997</v>
      </c>
      <c r="C10">
        <v>-6.7437580266212827E-2</v>
      </c>
      <c r="D10">
        <v>6.51644162447651E-2</v>
      </c>
      <c r="E10">
        <v>1.8922610759839</v>
      </c>
      <c r="F10">
        <v>7.6241932616580854E-2</v>
      </c>
      <c r="G10">
        <v>8.5680103219625936E-2</v>
      </c>
      <c r="H10">
        <v>-0.15866537840792541</v>
      </c>
    </row>
    <row r="11" spans="1:8" x14ac:dyDescent="0.25">
      <c r="A11" s="3">
        <v>35611</v>
      </c>
      <c r="B11" s="5" t="str">
        <f t="shared" si="0"/>
        <v>Q2 1997</v>
      </c>
      <c r="C11">
        <v>-0.1169233519970789</v>
      </c>
      <c r="D11">
        <v>4.9633751224371643E-2</v>
      </c>
      <c r="E11">
        <v>-0.22851640977937751</v>
      </c>
      <c r="F11">
        <v>4.9255521637311617E-2</v>
      </c>
      <c r="G11">
        <v>4.7156201381406609E-2</v>
      </c>
      <c r="H11">
        <v>-0.1832814760503664</v>
      </c>
    </row>
    <row r="12" spans="1:8" x14ac:dyDescent="0.25">
      <c r="A12" s="3">
        <v>35703</v>
      </c>
      <c r="B12" s="5" t="str">
        <f t="shared" si="0"/>
        <v>Q3 1997</v>
      </c>
      <c r="C12">
        <v>-7.1569540000457899E-3</v>
      </c>
      <c r="D12">
        <v>0.1091867890990343</v>
      </c>
      <c r="E12">
        <v>2.598760024353961</v>
      </c>
      <c r="F12">
        <v>0.1204252943897348</v>
      </c>
      <c r="G12">
        <v>0.137362260158019</v>
      </c>
      <c r="H12">
        <v>-0.15894349094719329</v>
      </c>
    </row>
    <row r="13" spans="1:8" x14ac:dyDescent="0.25">
      <c r="A13" s="3">
        <v>35795</v>
      </c>
      <c r="B13" s="5" t="str">
        <f t="shared" si="0"/>
        <v>Q4 1997</v>
      </c>
      <c r="C13">
        <v>7.2217268158132342E-3</v>
      </c>
      <c r="D13">
        <v>4.7254918480081898E-3</v>
      </c>
      <c r="E13">
        <v>5.3463714515755427</v>
      </c>
      <c r="F13">
        <v>2.320341388680713E-2</v>
      </c>
      <c r="G13">
        <v>6.2690264544516094E-2</v>
      </c>
      <c r="H13">
        <v>-9.1498653943754699E-3</v>
      </c>
    </row>
    <row r="14" spans="1:8" x14ac:dyDescent="0.25">
      <c r="A14" s="3">
        <v>35885</v>
      </c>
      <c r="B14" s="5" t="str">
        <f t="shared" si="0"/>
        <v>Q1 1998</v>
      </c>
      <c r="C14">
        <v>-0.2131048397081701</v>
      </c>
      <c r="D14">
        <v>-4.1694141860375573E-2</v>
      </c>
      <c r="E14">
        <v>-4.0184034396450272</v>
      </c>
      <c r="F14">
        <v>7.1170786907678085E-2</v>
      </c>
      <c r="G14">
        <v>-8.5261231070618837E-2</v>
      </c>
      <c r="H14">
        <v>-0.14947614343164339</v>
      </c>
    </row>
    <row r="15" spans="1:8" x14ac:dyDescent="0.25">
      <c r="A15" s="3">
        <v>35976</v>
      </c>
      <c r="B15" s="5" t="str">
        <f t="shared" si="0"/>
        <v>Q2 1998</v>
      </c>
      <c r="C15">
        <v>-5.8219408608203523E-2</v>
      </c>
      <c r="D15">
        <v>6.7896963274591826E-2</v>
      </c>
      <c r="E15">
        <v>1.255351712275981</v>
      </c>
      <c r="F15">
        <v>8.305057536415017E-2</v>
      </c>
      <c r="G15">
        <v>8.1507348807158125E-2</v>
      </c>
      <c r="H15">
        <v>-0.1519312131048946</v>
      </c>
    </row>
    <row r="16" spans="1:8" x14ac:dyDescent="0.25">
      <c r="A16" s="3">
        <v>36068</v>
      </c>
      <c r="B16" s="5" t="str">
        <f t="shared" si="0"/>
        <v>Q3 1998</v>
      </c>
      <c r="C16">
        <v>-5.8868473676634718E-2</v>
      </c>
      <c r="D16">
        <v>-0.10459314777048689</v>
      </c>
      <c r="E16">
        <v>8.7091552924101698</v>
      </c>
      <c r="F16">
        <v>-2.3127180428495819E-2</v>
      </c>
      <c r="G16">
        <v>-1.0169441622202759E-2</v>
      </c>
      <c r="H16">
        <v>6.5558674563803168E-2</v>
      </c>
    </row>
    <row r="17" spans="1:8" x14ac:dyDescent="0.25">
      <c r="A17" s="3">
        <v>36160</v>
      </c>
      <c r="B17" s="5" t="str">
        <f t="shared" si="0"/>
        <v>Q4 1998</v>
      </c>
      <c r="C17">
        <v>-9.3644830497316534E-2</v>
      </c>
      <c r="D17">
        <v>1.6649833024529489E-2</v>
      </c>
      <c r="E17">
        <v>1.782496505198697</v>
      </c>
      <c r="F17">
        <v>3.6114661972872497E-2</v>
      </c>
      <c r="G17">
        <v>3.5975464565845952E-2</v>
      </c>
      <c r="H17">
        <v>-0.1193868757823255</v>
      </c>
    </row>
    <row r="18" spans="1:8" x14ac:dyDescent="0.25">
      <c r="A18" s="3">
        <v>36250</v>
      </c>
      <c r="B18" s="5" t="str">
        <f t="shared" si="0"/>
        <v>Q1 1999</v>
      </c>
      <c r="C18">
        <v>5.3339218401000643E-3</v>
      </c>
      <c r="D18">
        <v>-1.3093977377088169E-2</v>
      </c>
      <c r="E18">
        <v>1.02492642599276</v>
      </c>
      <c r="F18">
        <v>0.1134520040720917</v>
      </c>
      <c r="G18">
        <v>-1.981837517107642E-3</v>
      </c>
      <c r="H18">
        <v>2.1033339110925749E-2</v>
      </c>
    </row>
    <row r="19" spans="1:8" x14ac:dyDescent="0.25">
      <c r="A19" s="3">
        <v>36341</v>
      </c>
      <c r="B19" s="5" t="str">
        <f t="shared" si="0"/>
        <v>Q2 1999</v>
      </c>
      <c r="C19">
        <v>0.28835758640912301</v>
      </c>
      <c r="D19">
        <v>0.16805305650956101</v>
      </c>
      <c r="E19">
        <v>-0.44771030260998051</v>
      </c>
      <c r="F19">
        <v>5.3648728055851969E-2</v>
      </c>
      <c r="G19">
        <v>0.16319903052956211</v>
      </c>
      <c r="H19">
        <v>6.3067519036770381E-2</v>
      </c>
    </row>
    <row r="20" spans="1:8" x14ac:dyDescent="0.25">
      <c r="A20" s="3">
        <v>36433</v>
      </c>
      <c r="B20" s="5" t="str">
        <f t="shared" si="0"/>
        <v>Q3 1999</v>
      </c>
      <c r="C20">
        <v>0.20831655700409521</v>
      </c>
      <c r="D20">
        <v>5.0698084170070601E-2</v>
      </c>
      <c r="E20">
        <v>0.49820097332948521</v>
      </c>
      <c r="F20">
        <v>1.070560642763763E-2</v>
      </c>
      <c r="G20">
        <v>5.6099524462385572E-2</v>
      </c>
      <c r="H20">
        <v>0.13916524045230719</v>
      </c>
    </row>
    <row r="21" spans="1:8" x14ac:dyDescent="0.25">
      <c r="A21" s="3">
        <v>36525</v>
      </c>
      <c r="B21" s="5" t="str">
        <f t="shared" si="0"/>
        <v>Q4 1999</v>
      </c>
      <c r="C21">
        <v>0.1115611070804947</v>
      </c>
      <c r="D21">
        <v>-1.7904069869431719E-2</v>
      </c>
      <c r="E21">
        <v>0.51168364033679481</v>
      </c>
      <c r="F21">
        <v>2.4320835263605289E-2</v>
      </c>
      <c r="G21">
        <v>-1.235645198068523E-2</v>
      </c>
      <c r="H21">
        <v>0.1346941194751651</v>
      </c>
    </row>
    <row r="22" spans="1:8" x14ac:dyDescent="0.25">
      <c r="A22" s="3">
        <v>36616</v>
      </c>
      <c r="B22" s="5" t="str">
        <f t="shared" si="0"/>
        <v>Q1 2000</v>
      </c>
      <c r="C22">
        <v>0.13211222777313131</v>
      </c>
      <c r="D22">
        <v>-2.574403695813032E-2</v>
      </c>
      <c r="E22">
        <v>1.4551778911045901</v>
      </c>
      <c r="F22">
        <v>3.1146416973675709E-2</v>
      </c>
      <c r="G22">
        <v>-9.967157918795308E-3</v>
      </c>
      <c r="H22">
        <v>0.16402748648960441</v>
      </c>
    </row>
    <row r="23" spans="1:8" x14ac:dyDescent="0.25">
      <c r="A23" s="3">
        <v>36707</v>
      </c>
      <c r="B23" s="5" t="str">
        <f t="shared" si="0"/>
        <v>Q2 2000</v>
      </c>
      <c r="C23">
        <v>1.0794526682952549E-2</v>
      </c>
      <c r="D23">
        <v>6.5201273637764068E-2</v>
      </c>
      <c r="E23">
        <v>2.7604153909825691</v>
      </c>
      <c r="F23">
        <v>1.8007536240521201E-2</v>
      </c>
      <c r="G23">
        <v>9.5129394445586643E-2</v>
      </c>
      <c r="H23">
        <v>-8.2108808337012312E-2</v>
      </c>
    </row>
    <row r="24" spans="1:8" x14ac:dyDescent="0.25">
      <c r="A24" s="3">
        <v>36799</v>
      </c>
      <c r="B24" s="5" t="str">
        <f t="shared" si="0"/>
        <v>Q3 2000</v>
      </c>
      <c r="C24">
        <v>0.1013368468759497</v>
      </c>
      <c r="D24">
        <v>2.4327712375788121E-2</v>
      </c>
      <c r="E24">
        <v>-4.3706851632428503</v>
      </c>
      <c r="F24">
        <v>2.1367359100310072E-2</v>
      </c>
      <c r="G24">
        <v>-2.3058776630828118E-2</v>
      </c>
      <c r="H24">
        <v>7.6787737466836051E-2</v>
      </c>
    </row>
    <row r="25" spans="1:8" x14ac:dyDescent="0.25">
      <c r="A25" s="3">
        <v>36891</v>
      </c>
      <c r="B25" s="5" t="str">
        <f t="shared" si="0"/>
        <v>Q4 2000</v>
      </c>
      <c r="C25">
        <v>8.0383378567643327E-3</v>
      </c>
      <c r="D25">
        <v>-1.6435188062642329E-2</v>
      </c>
      <c r="E25">
        <v>7.3133923979648969</v>
      </c>
      <c r="F25">
        <v>-7.8782193060065175E-2</v>
      </c>
      <c r="G25">
        <v>6.2855809921322628E-2</v>
      </c>
      <c r="H25">
        <v>1.6456121084761011E-2</v>
      </c>
    </row>
    <row r="26" spans="1:8" x14ac:dyDescent="0.25">
      <c r="A26" s="3">
        <v>36981</v>
      </c>
      <c r="B26" s="5" t="str">
        <f t="shared" si="0"/>
        <v>Q1 2001</v>
      </c>
      <c r="C26">
        <v>-9.9202413235154996E-2</v>
      </c>
      <c r="D26">
        <v>-1.405534393957719E-2</v>
      </c>
      <c r="E26">
        <v>0.77201567228803825</v>
      </c>
      <c r="F26">
        <v>-6.785638885068046E-2</v>
      </c>
      <c r="G26">
        <v>-5.6852347229550647E-3</v>
      </c>
      <c r="H26">
        <v>-8.1735732230988956E-2</v>
      </c>
    </row>
    <row r="27" spans="1:8" x14ac:dyDescent="0.25">
      <c r="A27" s="3">
        <v>37072</v>
      </c>
      <c r="B27" s="5" t="str">
        <f t="shared" si="0"/>
        <v>Q2 2001</v>
      </c>
      <c r="C27">
        <v>1.676382455300995E-3</v>
      </c>
      <c r="D27">
        <v>3.6318043829273172E-2</v>
      </c>
      <c r="E27">
        <v>0.17264672516260049</v>
      </c>
      <c r="F27">
        <v>-3.2706776760614183E-2</v>
      </c>
      <c r="G27">
        <v>3.8189860681410802E-2</v>
      </c>
      <c r="H27">
        <v>-4.7515740062477878E-2</v>
      </c>
    </row>
    <row r="28" spans="1:8" x14ac:dyDescent="0.25">
      <c r="A28" s="3">
        <v>37164</v>
      </c>
      <c r="B28" s="5" t="str">
        <f t="shared" si="0"/>
        <v>Q3 2001</v>
      </c>
      <c r="C28">
        <v>-6.482461351472546E-2</v>
      </c>
      <c r="D28">
        <v>-7.411193087639667E-2</v>
      </c>
      <c r="E28">
        <v>3.1761404368390238</v>
      </c>
      <c r="F28">
        <v>-6.9852751982354633E-2</v>
      </c>
      <c r="G28">
        <v>-3.9676564733008533E-2</v>
      </c>
      <c r="H28">
        <v>2.8950297576378958E-2</v>
      </c>
    </row>
    <row r="29" spans="1:8" x14ac:dyDescent="0.25">
      <c r="A29" s="3">
        <v>37256</v>
      </c>
      <c r="B29" s="5" t="str">
        <f t="shared" si="0"/>
        <v>Q4 2001</v>
      </c>
      <c r="C29">
        <v>-0.24560869257527701</v>
      </c>
      <c r="D29">
        <v>-4.9649050154453533E-2</v>
      </c>
      <c r="E29">
        <v>3.706344807371202</v>
      </c>
      <c r="F29">
        <v>-3.0647093625141512E-2</v>
      </c>
      <c r="G29">
        <v>-9.465266397557473E-3</v>
      </c>
      <c r="H29">
        <v>-0.1857435118654453</v>
      </c>
    </row>
    <row r="30" spans="1:8" x14ac:dyDescent="0.25">
      <c r="A30" s="3">
        <v>37346</v>
      </c>
      <c r="B30" s="5" t="str">
        <f t="shared" si="0"/>
        <v>Q1 2002</v>
      </c>
      <c r="C30">
        <v>5.5442176464047588E-2</v>
      </c>
      <c r="D30">
        <v>3.5648759644730348E-2</v>
      </c>
      <c r="E30">
        <v>-4.146823027706926</v>
      </c>
      <c r="F30">
        <v>1.427791334758588E-2</v>
      </c>
      <c r="G30">
        <v>-9.3106406496209076E-3</v>
      </c>
      <c r="H30">
        <v>1.524044454822486E-2</v>
      </c>
    </row>
    <row r="31" spans="1:8" x14ac:dyDescent="0.25">
      <c r="A31" s="3">
        <v>37437</v>
      </c>
      <c r="B31" s="5" t="str">
        <f t="shared" si="0"/>
        <v>Q2 2002</v>
      </c>
      <c r="C31">
        <v>0.17663104738936969</v>
      </c>
      <c r="D31">
        <v>4.5420791888856733E-2</v>
      </c>
      <c r="E31">
        <v>1.364531223730957</v>
      </c>
      <c r="F31">
        <v>-5.6158194801627197E-2</v>
      </c>
      <c r="G31">
        <v>6.021488970589934E-2</v>
      </c>
      <c r="H31">
        <v>0.1129582154941922</v>
      </c>
    </row>
    <row r="32" spans="1:8" x14ac:dyDescent="0.25">
      <c r="A32" s="3">
        <v>37529</v>
      </c>
      <c r="B32" s="5" t="str">
        <f t="shared" si="0"/>
        <v>Q3 2002</v>
      </c>
      <c r="C32">
        <v>6.7325466599203132E-2</v>
      </c>
      <c r="D32">
        <v>-0.12752871441301039</v>
      </c>
      <c r="E32">
        <v>13.79646917876488</v>
      </c>
      <c r="F32">
        <v>-0.17704187130807811</v>
      </c>
      <c r="G32">
        <v>2.2051090732367971E-2</v>
      </c>
      <c r="H32">
        <v>0.2130863287010151</v>
      </c>
    </row>
    <row r="33" spans="1:8" x14ac:dyDescent="0.25">
      <c r="A33" s="3">
        <v>37621</v>
      </c>
      <c r="B33" s="5" t="str">
        <f t="shared" si="0"/>
        <v>Q4 2002</v>
      </c>
      <c r="C33">
        <v>-1.6964176062277401E-3</v>
      </c>
      <c r="D33">
        <v>-4.5159929049472858E-2</v>
      </c>
      <c r="E33">
        <v>-1.003283144954253</v>
      </c>
      <c r="F33">
        <v>-1.04003786890674E-2</v>
      </c>
      <c r="G33">
        <v>-5.6037414831044012E-2</v>
      </c>
      <c r="H33">
        <v>6.0948831271629172E-2</v>
      </c>
    </row>
    <row r="34" spans="1:8" x14ac:dyDescent="0.25">
      <c r="A34" s="3">
        <v>37711</v>
      </c>
      <c r="B34" s="5" t="str">
        <f t="shared" ref="B34:B65" si="1">"Q"&amp;ROUNDUP(MONTH(A34)/3,0)&amp;TEXT(A34," yyyy")</f>
        <v>Q1 2003</v>
      </c>
      <c r="C34">
        <v>0.1552980220757734</v>
      </c>
      <c r="D34">
        <v>-8.4944933846236026E-3</v>
      </c>
      <c r="E34">
        <v>3.2492409313929902</v>
      </c>
      <c r="F34">
        <v>-2.9871755215838292E-2</v>
      </c>
      <c r="G34">
        <v>2.6733420300438671E-2</v>
      </c>
      <c r="H34">
        <v>0.1606426152690788</v>
      </c>
    </row>
    <row r="35" spans="1:8" x14ac:dyDescent="0.25">
      <c r="A35" s="3">
        <v>37802</v>
      </c>
      <c r="B35" s="5" t="str">
        <f t="shared" si="1"/>
        <v>Q2 2003</v>
      </c>
      <c r="C35">
        <v>-0.1523710960862408</v>
      </c>
      <c r="D35">
        <v>6.7302381742902817E-2</v>
      </c>
      <c r="E35">
        <v>-5.4016378819155024</v>
      </c>
      <c r="F35">
        <v>8.4500198784192015E-2</v>
      </c>
      <c r="G35">
        <v>8.7384164722502516E-3</v>
      </c>
      <c r="H35">
        <v>-0.23281515157245969</v>
      </c>
    </row>
    <row r="36" spans="1:8" x14ac:dyDescent="0.25">
      <c r="A36" s="3">
        <v>37894</v>
      </c>
      <c r="B36" s="5" t="str">
        <f t="shared" si="1"/>
        <v>Q3 2003</v>
      </c>
      <c r="C36">
        <v>6.9029094653279E-2</v>
      </c>
      <c r="D36">
        <v>3.1028761153234719E-2</v>
      </c>
      <c r="E36">
        <v>-0.83295706218894594</v>
      </c>
      <c r="F36">
        <v>6.509057815245356E-2</v>
      </c>
      <c r="G36">
        <v>2.19979320735409E-2</v>
      </c>
      <c r="H36">
        <v>2.8837484637805541E-2</v>
      </c>
    </row>
    <row r="37" spans="1:8" x14ac:dyDescent="0.25">
      <c r="A37" s="3">
        <v>37986</v>
      </c>
      <c r="B37" s="5" t="str">
        <f t="shared" si="1"/>
        <v>Q4 2003</v>
      </c>
      <c r="C37">
        <v>3.1722038982120448E-2</v>
      </c>
      <c r="D37">
        <v>5.8876008213875508E-2</v>
      </c>
      <c r="E37">
        <v>-1.947654179371376</v>
      </c>
      <c r="F37">
        <v>5.5212345730559782E-2</v>
      </c>
      <c r="G37">
        <v>3.7759755289586847E-2</v>
      </c>
      <c r="H37">
        <v>-4.3852541031539002E-2</v>
      </c>
    </row>
    <row r="38" spans="1:8" x14ac:dyDescent="0.25">
      <c r="A38" s="3">
        <v>38077</v>
      </c>
      <c r="B38" s="5" t="str">
        <f t="shared" si="1"/>
        <v>Q1 2004</v>
      </c>
      <c r="C38">
        <v>0.1048758583435867</v>
      </c>
      <c r="D38">
        <v>0.11646997606501849</v>
      </c>
      <c r="E38">
        <v>-1.2958838226942111</v>
      </c>
      <c r="F38">
        <v>6.9088598167863502E-2</v>
      </c>
      <c r="G38">
        <v>0.10242014583831111</v>
      </c>
      <c r="H38">
        <v>-4.9416606592120743E-2</v>
      </c>
    </row>
    <row r="39" spans="1:8" x14ac:dyDescent="0.25">
      <c r="A39" s="3">
        <v>38168</v>
      </c>
      <c r="B39" s="5" t="str">
        <f t="shared" si="1"/>
        <v>Q2 2004</v>
      </c>
      <c r="C39">
        <v>0.10203924439626411</v>
      </c>
      <c r="D39">
        <v>4.031005144505162E-2</v>
      </c>
      <c r="E39">
        <v>-1.331020487844722</v>
      </c>
      <c r="F39">
        <v>-8.0263410247702893E-3</v>
      </c>
      <c r="G39">
        <v>2.5879273349830041E-2</v>
      </c>
      <c r="H39">
        <v>5.0291739459596869E-2</v>
      </c>
    </row>
    <row r="40" spans="1:8" x14ac:dyDescent="0.25">
      <c r="A40" s="3">
        <v>38260</v>
      </c>
      <c r="B40" s="5" t="str">
        <f t="shared" si="1"/>
        <v>Q3 2004</v>
      </c>
      <c r="C40">
        <v>0.13257544026536919</v>
      </c>
      <c r="D40">
        <v>4.9362504538030372E-2</v>
      </c>
      <c r="E40">
        <v>-1.825268238417161</v>
      </c>
      <c r="F40">
        <v>-1.7261526539424029E-2</v>
      </c>
      <c r="G40">
        <v>2.957314655789468E-2</v>
      </c>
      <c r="H40">
        <v>6.9572812538340287E-2</v>
      </c>
    </row>
    <row r="41" spans="1:8" x14ac:dyDescent="0.25">
      <c r="A41" s="3">
        <v>38352</v>
      </c>
      <c r="B41" s="5" t="str">
        <f t="shared" si="1"/>
        <v>Q4 2004</v>
      </c>
      <c r="C41">
        <v>0.101584284441917</v>
      </c>
      <c r="D41">
        <v>0.10089682597520171</v>
      </c>
      <c r="E41">
        <v>-3.0538989340099172</v>
      </c>
      <c r="F41">
        <v>5.2286049001035728E-2</v>
      </c>
      <c r="G41">
        <v>6.7786788793661207E-2</v>
      </c>
      <c r="H41">
        <v>-2.8460747095774841E-2</v>
      </c>
    </row>
    <row r="42" spans="1:8" x14ac:dyDescent="0.25">
      <c r="A42" s="3">
        <v>38442</v>
      </c>
      <c r="B42" s="5" t="str">
        <f t="shared" si="1"/>
        <v>Q1 2005</v>
      </c>
      <c r="C42">
        <v>4.8165354133667293E-2</v>
      </c>
      <c r="D42">
        <v>9.1511256966154697E-2</v>
      </c>
      <c r="E42">
        <v>-2.530247409435979</v>
      </c>
      <c r="F42">
        <v>2.377748513321265E-2</v>
      </c>
      <c r="G42">
        <v>6.4078592161193715E-2</v>
      </c>
      <c r="H42">
        <v>-7.0231390535325816E-2</v>
      </c>
    </row>
    <row r="43" spans="1:8" x14ac:dyDescent="0.25">
      <c r="A43" s="3">
        <v>38533</v>
      </c>
      <c r="B43" s="5" t="str">
        <f t="shared" si="1"/>
        <v>Q2 2005</v>
      </c>
      <c r="C43">
        <v>7.3843450706725822E-2</v>
      </c>
      <c r="D43">
        <v>3.1886285357151323E-2</v>
      </c>
      <c r="E43">
        <v>-1.434388174033844</v>
      </c>
      <c r="F43">
        <v>-7.944690258447018E-3</v>
      </c>
      <c r="G43">
        <v>1.63348061493367E-2</v>
      </c>
      <c r="H43">
        <v>3.362437840539155E-2</v>
      </c>
    </row>
    <row r="44" spans="1:8" x14ac:dyDescent="0.25">
      <c r="A44" s="3">
        <v>38625</v>
      </c>
      <c r="B44" s="5" t="str">
        <f t="shared" si="1"/>
        <v>Q3 2005</v>
      </c>
      <c r="C44">
        <v>0.16231940380525639</v>
      </c>
      <c r="D44">
        <v>0.1390050071703639</v>
      </c>
      <c r="E44">
        <v>-3.1234869357557749</v>
      </c>
      <c r="F44">
        <v>3.4418410228483687E-2</v>
      </c>
      <c r="G44">
        <v>0.1051405045087988</v>
      </c>
      <c r="H44">
        <v>-1.8872845751832651E-2</v>
      </c>
    </row>
    <row r="45" spans="1:8" x14ac:dyDescent="0.25">
      <c r="A45" s="3">
        <v>38717</v>
      </c>
      <c r="B45" s="5" t="str">
        <f t="shared" si="1"/>
        <v>Q4 2005</v>
      </c>
      <c r="C45">
        <v>-5.7097166882798867E-2</v>
      </c>
      <c r="D45">
        <v>5.0908462332515114E-3</v>
      </c>
      <c r="E45">
        <v>-1.6921571074463999</v>
      </c>
      <c r="F45">
        <v>6.4885464232045109E-3</v>
      </c>
      <c r="G45">
        <v>-1.325533546929474E-2</v>
      </c>
      <c r="H45">
        <v>-6.0778105323390522E-2</v>
      </c>
    </row>
    <row r="46" spans="1:8" x14ac:dyDescent="0.25">
      <c r="A46" s="3">
        <v>38807</v>
      </c>
      <c r="B46" s="5" t="str">
        <f t="shared" si="1"/>
        <v>Q1 2006</v>
      </c>
      <c r="C46">
        <v>6.5255846433993625E-2</v>
      </c>
      <c r="D46">
        <v>8.3018551472575197E-2</v>
      </c>
      <c r="E46">
        <v>-2.8749671078609822</v>
      </c>
      <c r="F46">
        <v>4.1068233677034272E-2</v>
      </c>
      <c r="G46">
        <v>5.1848473518491263E-2</v>
      </c>
      <c r="H46">
        <v>-4.1067680668182671E-2</v>
      </c>
    </row>
    <row r="47" spans="1:8" x14ac:dyDescent="0.25">
      <c r="A47" s="3">
        <v>38898</v>
      </c>
      <c r="B47" s="5" t="str">
        <f t="shared" si="1"/>
        <v>Q2 2006</v>
      </c>
      <c r="C47">
        <v>0.1068010848149212</v>
      </c>
      <c r="D47">
        <v>3.913721678420945E-2</v>
      </c>
      <c r="E47">
        <v>0.19932436616778129</v>
      </c>
      <c r="F47">
        <v>-1.8046512183422789E-3</v>
      </c>
      <c r="G47">
        <v>4.1298269693166259E-2</v>
      </c>
      <c r="H47">
        <v>5.3765580094537871E-2</v>
      </c>
    </row>
    <row r="48" spans="1:8" x14ac:dyDescent="0.25">
      <c r="A48" s="3">
        <v>38990</v>
      </c>
      <c r="B48" s="5" t="str">
        <f t="shared" si="1"/>
        <v>Q3 2006</v>
      </c>
      <c r="C48">
        <v>-6.3449058538278535E-4</v>
      </c>
      <c r="D48">
        <v>2.112671461324211E-3</v>
      </c>
      <c r="E48">
        <v>-2.7564179042160788</v>
      </c>
      <c r="F48">
        <v>5.9527378189887514E-3</v>
      </c>
      <c r="G48">
        <v>-2.7772109033563579E-2</v>
      </c>
      <c r="H48">
        <v>1.6851635807766661E-3</v>
      </c>
    </row>
    <row r="49" spans="1:8" x14ac:dyDescent="0.25">
      <c r="A49" s="3">
        <v>39082</v>
      </c>
      <c r="B49" s="5" t="str">
        <f t="shared" si="1"/>
        <v>Q4 2006</v>
      </c>
      <c r="C49">
        <v>-0.1510111009787716</v>
      </c>
      <c r="D49">
        <v>1.9502849261026078E-2</v>
      </c>
      <c r="E49">
        <v>-4.2941685515022563</v>
      </c>
      <c r="F49">
        <v>7.523401260420659E-2</v>
      </c>
      <c r="G49">
        <v>-2.705405503618067E-2</v>
      </c>
      <c r="H49">
        <v>-0.1692112844048024</v>
      </c>
    </row>
    <row r="50" spans="1:8" x14ac:dyDescent="0.25">
      <c r="A50" s="3">
        <v>39172</v>
      </c>
      <c r="B50" s="5" t="str">
        <f t="shared" si="1"/>
        <v>Q1 2007</v>
      </c>
      <c r="C50">
        <v>-3.714775616939292E-2</v>
      </c>
      <c r="D50">
        <v>-6.6006757694516693E-3</v>
      </c>
      <c r="E50">
        <v>-0.98179649934580127</v>
      </c>
      <c r="F50">
        <v>2.5250096054468148E-2</v>
      </c>
      <c r="G50">
        <v>-1.7245205696760711E-2</v>
      </c>
      <c r="H50">
        <v>-2.6427249393589841E-2</v>
      </c>
    </row>
    <row r="51" spans="1:8" x14ac:dyDescent="0.25">
      <c r="A51" s="3">
        <v>39263</v>
      </c>
      <c r="B51" s="5" t="str">
        <f t="shared" si="1"/>
        <v>Q2 2007</v>
      </c>
      <c r="C51">
        <v>0.10923159855849369</v>
      </c>
      <c r="D51">
        <v>0.1177948262371125</v>
      </c>
      <c r="E51">
        <v>-1.1154995157494429</v>
      </c>
      <c r="F51">
        <v>4.9212444529872279E-2</v>
      </c>
      <c r="G51">
        <v>0.1057007028752899</v>
      </c>
      <c r="H51">
        <v>-4.7181393033929209E-2</v>
      </c>
    </row>
    <row r="52" spans="1:8" x14ac:dyDescent="0.25">
      <c r="A52" s="3">
        <v>39355</v>
      </c>
      <c r="B52" s="5" t="str">
        <f t="shared" si="1"/>
        <v>Q3 2007</v>
      </c>
      <c r="C52">
        <v>0.11846188714001291</v>
      </c>
      <c r="D52">
        <v>6.5710257705890562E-2</v>
      </c>
      <c r="E52">
        <v>5.8723568076788304</v>
      </c>
      <c r="F52">
        <v>-4.6018755016365986E-3</v>
      </c>
      <c r="G52">
        <v>0.1293777059243609</v>
      </c>
      <c r="H52">
        <v>1.9045404545192102E-2</v>
      </c>
    </row>
    <row r="53" spans="1:8" x14ac:dyDescent="0.25">
      <c r="A53" s="3">
        <v>39447</v>
      </c>
      <c r="B53" s="5" t="str">
        <f t="shared" si="1"/>
        <v>Q4 2007</v>
      </c>
      <c r="C53">
        <v>0.18639824521432311</v>
      </c>
      <c r="D53">
        <v>8.9449368459079359E-2</v>
      </c>
      <c r="E53">
        <v>0.33434154231619567</v>
      </c>
      <c r="F53">
        <v>3.2106009515429079E-3</v>
      </c>
      <c r="G53">
        <v>9.3074262778318442E-2</v>
      </c>
      <c r="H53">
        <v>6.5410923347203873E-2</v>
      </c>
    </row>
    <row r="54" spans="1:8" x14ac:dyDescent="0.25">
      <c r="A54" s="3">
        <v>39538</v>
      </c>
      <c r="B54" s="5" t="str">
        <f t="shared" si="1"/>
        <v>Q1 2008</v>
      </c>
      <c r="C54">
        <v>7.794194058995263E-2</v>
      </c>
      <c r="D54">
        <v>-5.176722884244267E-2</v>
      </c>
      <c r="E54">
        <v>4.7697527691282389</v>
      </c>
      <c r="F54">
        <v>-0.1004364556487181</v>
      </c>
      <c r="G54">
        <v>-5.4092636842653641E-5</v>
      </c>
      <c r="H54">
        <v>0.1386656693457218</v>
      </c>
    </row>
    <row r="55" spans="1:8" x14ac:dyDescent="0.25">
      <c r="A55" s="3">
        <v>39629</v>
      </c>
      <c r="B55" s="5" t="str">
        <f t="shared" si="1"/>
        <v>Q2 2008</v>
      </c>
      <c r="C55">
        <v>0.2417787535903235</v>
      </c>
      <c r="D55">
        <v>0.12216795105771359</v>
      </c>
      <c r="E55">
        <v>-3.89410478771353</v>
      </c>
      <c r="F55">
        <v>1.464984077197418E-2</v>
      </c>
      <c r="G55">
        <v>7.9948494194184344E-2</v>
      </c>
      <c r="H55">
        <v>8.4685352942652864E-2</v>
      </c>
    </row>
    <row r="56" spans="1:8" x14ac:dyDescent="0.25">
      <c r="A56" s="3">
        <v>39721</v>
      </c>
      <c r="B56" s="5" t="str">
        <f t="shared" si="1"/>
        <v>Q3 2008</v>
      </c>
      <c r="C56">
        <v>-4.2681632563700063E-2</v>
      </c>
      <c r="D56">
        <v>-0.16167160255306531</v>
      </c>
      <c r="E56">
        <v>5.1990798017315321</v>
      </c>
      <c r="F56">
        <v>-9.0783368334775183E-2</v>
      </c>
      <c r="G56">
        <v>-0.10530374976394349</v>
      </c>
      <c r="H56">
        <v>0.16512297847665641</v>
      </c>
    </row>
    <row r="57" spans="1:8" x14ac:dyDescent="0.25">
      <c r="A57" s="3">
        <v>39813</v>
      </c>
      <c r="B57" s="5" t="str">
        <f t="shared" si="1"/>
        <v>Q4 2008</v>
      </c>
      <c r="C57">
        <v>-0.68164618976433111</v>
      </c>
      <c r="D57">
        <v>-0.44238310704479478</v>
      </c>
      <c r="E57">
        <v>34.422426259253982</v>
      </c>
      <c r="F57">
        <v>-0.3185353038141443</v>
      </c>
      <c r="G57">
        <v>-6.9178938226340747E-2</v>
      </c>
      <c r="H57">
        <v>-0.1508538296243668</v>
      </c>
    </row>
    <row r="58" spans="1:8" x14ac:dyDescent="0.25">
      <c r="A58" s="3">
        <v>39903</v>
      </c>
      <c r="B58" s="5" t="str">
        <f t="shared" si="1"/>
        <v>Q1 2009</v>
      </c>
      <c r="C58">
        <v>-0.25725637993682637</v>
      </c>
      <c r="D58">
        <v>-5.3145129019951831E-2</v>
      </c>
      <c r="E58">
        <v>-4.8812396520990831</v>
      </c>
      <c r="F58">
        <v>-0.1172975769484976</v>
      </c>
      <c r="G58">
        <v>-0.1060669937788481</v>
      </c>
      <c r="H58">
        <v>-0.17660349984350571</v>
      </c>
    </row>
    <row r="59" spans="1:8" x14ac:dyDescent="0.25">
      <c r="A59" s="3">
        <v>39994</v>
      </c>
      <c r="B59" s="5" t="str">
        <f t="shared" si="1"/>
        <v>Q2 2009</v>
      </c>
      <c r="C59">
        <v>0.272980747985335</v>
      </c>
      <c r="D59">
        <v>0.12495012294188521</v>
      </c>
      <c r="E59">
        <v>-2.491331749839695</v>
      </c>
      <c r="F59">
        <v>9.6236873002329304E-2</v>
      </c>
      <c r="G59">
        <v>9.7939377448604065E-2</v>
      </c>
      <c r="H59">
        <v>0.1095165017173871</v>
      </c>
    </row>
    <row r="60" spans="1:8" x14ac:dyDescent="0.25">
      <c r="A60" s="3">
        <v>40086</v>
      </c>
      <c r="B60" s="5" t="str">
        <f t="shared" si="1"/>
        <v>Q3 2009</v>
      </c>
      <c r="C60">
        <v>0.12754394418693499</v>
      </c>
      <c r="D60">
        <v>7.2217257906679322E-2</v>
      </c>
      <c r="E60">
        <v>-2.6063031532524761</v>
      </c>
      <c r="F60">
        <v>0.108874468764526</v>
      </c>
      <c r="G60">
        <v>4.3960005071777428E-2</v>
      </c>
      <c r="H60">
        <v>3.5251231625794577E-2</v>
      </c>
    </row>
    <row r="61" spans="1:8" x14ac:dyDescent="0.25">
      <c r="A61" s="3">
        <v>40178</v>
      </c>
      <c r="B61" s="5" t="str">
        <f t="shared" si="1"/>
        <v>Q4 2009</v>
      </c>
      <c r="C61">
        <v>0.1069825831215869</v>
      </c>
      <c r="D61">
        <v>0.1108241097621461</v>
      </c>
      <c r="E61">
        <v>-0.19000138963314939</v>
      </c>
      <c r="F61">
        <v>9.129462352819484E-2</v>
      </c>
      <c r="G61">
        <v>0.1087641355418998</v>
      </c>
      <c r="H61">
        <v>-4.1784102597173162E-2</v>
      </c>
    </row>
    <row r="62" spans="1:8" x14ac:dyDescent="0.25">
      <c r="A62" s="3">
        <v>40268</v>
      </c>
      <c r="B62" s="5" t="str">
        <f t="shared" si="1"/>
        <v>Q1 2010</v>
      </c>
      <c r="C62">
        <v>2.72800783270295E-2</v>
      </c>
      <c r="D62">
        <v>-1.5835947271998659E-2</v>
      </c>
      <c r="E62">
        <v>-1.657869904120481</v>
      </c>
      <c r="F62">
        <v>3.0082695658150801E-2</v>
      </c>
      <c r="G62">
        <v>-3.381039087793359E-2</v>
      </c>
      <c r="H62">
        <v>5.1693566743625047E-2</v>
      </c>
    </row>
    <row r="63" spans="1:8" x14ac:dyDescent="0.25">
      <c r="A63" s="3">
        <v>40359</v>
      </c>
      <c r="B63" s="5" t="str">
        <f t="shared" si="1"/>
        <v>Q2 2010</v>
      </c>
      <c r="C63">
        <v>6.9867745991034616E-3</v>
      </c>
      <c r="D63">
        <v>-4.6303013233467638E-2</v>
      </c>
      <c r="E63">
        <v>6.5417917461378066</v>
      </c>
      <c r="F63">
        <v>1.032625067497861E-2</v>
      </c>
      <c r="G63">
        <v>2.4622375140178478E-2</v>
      </c>
      <c r="H63">
        <v>5.70391694581373E-2</v>
      </c>
    </row>
    <row r="64" spans="1:8" x14ac:dyDescent="0.25">
      <c r="A64" s="3">
        <v>40451</v>
      </c>
      <c r="B64" s="5" t="str">
        <f t="shared" si="1"/>
        <v>Q3 2010</v>
      </c>
      <c r="C64">
        <v>-3.667006860361699E-2</v>
      </c>
      <c r="D64">
        <v>-4.0973543065217832E-2</v>
      </c>
      <c r="E64">
        <v>-0.64489558625728449</v>
      </c>
      <c r="F64">
        <v>-3.5256867677959207E-2</v>
      </c>
      <c r="G64">
        <v>-4.7965430256177728E-2</v>
      </c>
      <c r="H64">
        <v>1.9670855288289851E-2</v>
      </c>
    </row>
    <row r="65" spans="1:8" x14ac:dyDescent="0.25">
      <c r="A65" s="3">
        <v>40543</v>
      </c>
      <c r="B65" s="5" t="str">
        <f t="shared" si="1"/>
        <v>Q4 2010</v>
      </c>
      <c r="C65">
        <v>0.1114406151102898</v>
      </c>
      <c r="D65">
        <v>0.13085499284017649</v>
      </c>
      <c r="E65">
        <v>-3.378705426955634</v>
      </c>
      <c r="F65">
        <v>9.5725622131170418E-2</v>
      </c>
      <c r="G65">
        <v>9.4223439298526085E-2</v>
      </c>
      <c r="H65">
        <v>-5.8307159077274878E-2</v>
      </c>
    </row>
    <row r="66" spans="1:8" x14ac:dyDescent="0.25">
      <c r="A66" s="3">
        <v>40633</v>
      </c>
      <c r="B66" s="5" t="str">
        <f t="shared" ref="B66:B97" si="2">"Q"&amp;ROUNDUP(MONTH(A66)/3,0)&amp;TEXT(A66," yyyy")</f>
        <v>Q1 2011</v>
      </c>
      <c r="C66">
        <v>0.11126418383829149</v>
      </c>
      <c r="D66">
        <v>0.13201313989267849</v>
      </c>
      <c r="E66">
        <v>-0.44061157535102419</v>
      </c>
      <c r="F66">
        <v>7.7968344086582597E-2</v>
      </c>
      <c r="G66">
        <v>0.12723607753477861</v>
      </c>
      <c r="H66">
        <v>-6.5544643319715185E-2</v>
      </c>
    </row>
    <row r="67" spans="1:8" x14ac:dyDescent="0.25">
      <c r="A67" s="3">
        <v>40724</v>
      </c>
      <c r="B67" s="5" t="str">
        <f t="shared" si="2"/>
        <v>Q2 2011</v>
      </c>
      <c r="C67">
        <v>6.9700323367074546E-2</v>
      </c>
      <c r="D67">
        <v>1.0197761811968849E-2</v>
      </c>
      <c r="E67">
        <v>-1.472433824853727</v>
      </c>
      <c r="F67">
        <v>1.205748806586193E-2</v>
      </c>
      <c r="G67">
        <v>-5.7662041678255586E-3</v>
      </c>
      <c r="H67">
        <v>5.8736115666416108E-2</v>
      </c>
    </row>
    <row r="68" spans="1:8" x14ac:dyDescent="0.25">
      <c r="A68" s="3">
        <v>40816</v>
      </c>
      <c r="B68" s="5" t="str">
        <f t="shared" si="2"/>
        <v>Q3 2011</v>
      </c>
      <c r="C68">
        <v>-0.13621188901759321</v>
      </c>
      <c r="D68">
        <v>-0.11216213292095829</v>
      </c>
      <c r="E68">
        <v>12.39582301667178</v>
      </c>
      <c r="F68">
        <v>-7.2799276411714686E-2</v>
      </c>
      <c r="G68">
        <v>2.223202020803472E-2</v>
      </c>
      <c r="H68">
        <v>-8.5047361434983371E-3</v>
      </c>
    </row>
    <row r="69" spans="1:8" x14ac:dyDescent="0.25">
      <c r="A69" s="3">
        <v>40908</v>
      </c>
      <c r="B69" s="5" t="str">
        <f t="shared" si="2"/>
        <v>Q4 2011</v>
      </c>
      <c r="C69">
        <v>4.7744260424102507E-2</v>
      </c>
      <c r="D69">
        <v>-3.3524570736522818E-2</v>
      </c>
      <c r="E69">
        <v>1.411818113766987</v>
      </c>
      <c r="F69">
        <v>-7.7095702070373306E-4</v>
      </c>
      <c r="G69">
        <v>-1.8217793645829001E-2</v>
      </c>
      <c r="H69">
        <v>9.0210045076555778E-2</v>
      </c>
    </row>
    <row r="70" spans="1:8" x14ac:dyDescent="0.25">
      <c r="A70" s="3">
        <v>40999</v>
      </c>
      <c r="B70" s="5" t="str">
        <f t="shared" si="2"/>
        <v>Q1 2012</v>
      </c>
      <c r="C70">
        <v>9.1145086236852357E-2</v>
      </c>
      <c r="D70">
        <v>7.7985259037586019E-2</v>
      </c>
      <c r="E70">
        <v>-8.2482808811796495</v>
      </c>
      <c r="F70">
        <v>9.4454190546299444E-2</v>
      </c>
      <c r="G70">
        <v>-1.1441697309346121E-2</v>
      </c>
      <c r="H70">
        <v>1.6577807165040479E-3</v>
      </c>
    </row>
    <row r="71" spans="1:8" x14ac:dyDescent="0.25">
      <c r="A71" s="3">
        <v>41090</v>
      </c>
      <c r="B71" s="5" t="str">
        <f t="shared" si="2"/>
        <v>Q2 2012</v>
      </c>
      <c r="C71">
        <v>-9.5844203885051549E-2</v>
      </c>
      <c r="D71">
        <v>-0.1024303674364813</v>
      </c>
      <c r="E71">
        <v>2.3415167897698619</v>
      </c>
      <c r="F71">
        <v>2.431678244671609E-3</v>
      </c>
      <c r="G71">
        <v>-7.7043899303207528E-2</v>
      </c>
      <c r="H71">
        <v>3.7598528944360582E-2</v>
      </c>
    </row>
    <row r="72" spans="1:8" x14ac:dyDescent="0.25">
      <c r="A72" s="3">
        <v>41182</v>
      </c>
      <c r="B72" s="5" t="str">
        <f t="shared" si="2"/>
        <v>Q3 2012</v>
      </c>
      <c r="C72">
        <v>-1.413985524693295E-2</v>
      </c>
      <c r="D72">
        <v>3.5896395397269742E-2</v>
      </c>
      <c r="E72">
        <v>-4.0234782757347887</v>
      </c>
      <c r="F72">
        <v>3.6856677786447627E-2</v>
      </c>
      <c r="G72">
        <v>-7.725714629068979E-3</v>
      </c>
      <c r="H72">
        <v>-5.4905809492542403E-2</v>
      </c>
    </row>
    <row r="73" spans="1:8" x14ac:dyDescent="0.25">
      <c r="A73" s="3">
        <v>41274</v>
      </c>
      <c r="B73" s="5" t="str">
        <f t="shared" si="2"/>
        <v>Q4 2012</v>
      </c>
      <c r="C73">
        <v>-4.2075584708594072E-2</v>
      </c>
      <c r="D73">
        <v>6.6881965077723038E-3</v>
      </c>
      <c r="E73">
        <v>-9.8791762130474581E-2</v>
      </c>
      <c r="F73">
        <v>1.2102547929279339E-2</v>
      </c>
      <c r="G73">
        <v>5.6171070617718971E-3</v>
      </c>
      <c r="H73">
        <v>-5.0890053437763767E-2</v>
      </c>
    </row>
    <row r="74" spans="1:8" x14ac:dyDescent="0.25">
      <c r="A74" s="3">
        <v>41364</v>
      </c>
      <c r="B74" s="5" t="str">
        <f t="shared" si="2"/>
        <v>Q1 2013</v>
      </c>
      <c r="C74">
        <v>6.693407914979943E-2</v>
      </c>
      <c r="D74">
        <v>3.403050962098586E-2</v>
      </c>
      <c r="E74">
        <v>-4.2373029921490826</v>
      </c>
      <c r="F74">
        <v>6.5162174140995788E-2</v>
      </c>
      <c r="G74">
        <v>-1.1909864520764681E-2</v>
      </c>
      <c r="H74">
        <v>2.9079287036014669E-2</v>
      </c>
    </row>
    <row r="75" spans="1:8" x14ac:dyDescent="0.25">
      <c r="A75" s="3">
        <v>41455</v>
      </c>
      <c r="B75" s="5" t="str">
        <f t="shared" si="2"/>
        <v>Q2 2013</v>
      </c>
      <c r="C75">
        <v>-4.9529087069224431E-3</v>
      </c>
      <c r="D75">
        <v>-1.4574609497826071E-2</v>
      </c>
      <c r="E75">
        <v>-0.27632620646497591</v>
      </c>
      <c r="F75">
        <v>6.2124916197817022E-2</v>
      </c>
      <c r="G75">
        <v>-1.7570507910965791E-2</v>
      </c>
      <c r="H75">
        <v>1.517589554549828E-2</v>
      </c>
    </row>
    <row r="76" spans="1:8" x14ac:dyDescent="0.25">
      <c r="A76" s="3">
        <v>41547</v>
      </c>
      <c r="B76" s="5" t="str">
        <f t="shared" si="2"/>
        <v>Q3 2013</v>
      </c>
      <c r="C76">
        <v>0.1087577372062638</v>
      </c>
      <c r="D76">
        <v>1.5112769743995891E-2</v>
      </c>
      <c r="E76">
        <v>-2.132282198209202</v>
      </c>
      <c r="F76">
        <v>3.8559386383403733E-2</v>
      </c>
      <c r="G76">
        <v>-8.0051999039198463E-3</v>
      </c>
      <c r="H76">
        <v>9.2415812628373589E-2</v>
      </c>
    </row>
    <row r="77" spans="1:8" x14ac:dyDescent="0.25">
      <c r="A77" s="3">
        <v>41639</v>
      </c>
      <c r="B77" s="5" t="str">
        <f t="shared" si="2"/>
        <v>Q4 2013</v>
      </c>
      <c r="C77">
        <v>-7.3525976659054137E-2</v>
      </c>
      <c r="D77">
        <v>4.5134791262538172E-2</v>
      </c>
      <c r="E77">
        <v>-1.727924077795205</v>
      </c>
      <c r="F77">
        <v>5.6249331395969548E-2</v>
      </c>
      <c r="G77">
        <v>2.6400827991672291E-2</v>
      </c>
      <c r="H77">
        <v>-0.13102219770364221</v>
      </c>
    </row>
    <row r="78" spans="1:8" x14ac:dyDescent="0.25">
      <c r="A78" s="3">
        <v>41729</v>
      </c>
      <c r="B78" s="5" t="str">
        <f t="shared" si="2"/>
        <v>Q1 2014</v>
      </c>
      <c r="C78">
        <v>4.1615051526564528E-3</v>
      </c>
      <c r="D78">
        <v>-8.3236978306588938E-3</v>
      </c>
      <c r="E78">
        <v>-1.1098942585255751</v>
      </c>
      <c r="F78">
        <v>3.6043556443018147E-2</v>
      </c>
      <c r="G78">
        <v>-2.0357049608645639E-2</v>
      </c>
      <c r="H78">
        <v>1.7440384060752819E-2</v>
      </c>
    </row>
    <row r="79" spans="1:8" x14ac:dyDescent="0.25">
      <c r="A79" s="3">
        <v>41820</v>
      </c>
      <c r="B79" s="5" t="str">
        <f t="shared" si="2"/>
        <v>Q2 2014</v>
      </c>
      <c r="C79">
        <v>4.1459242394799027E-2</v>
      </c>
      <c r="D79">
        <v>8.9589465490197639E-2</v>
      </c>
      <c r="E79">
        <v>-3.5949761849886812</v>
      </c>
      <c r="F79">
        <v>3.4609956860072622E-2</v>
      </c>
      <c r="G79">
        <v>5.0613128118274273E-2</v>
      </c>
      <c r="H79">
        <v>-7.2357479803359631E-2</v>
      </c>
    </row>
    <row r="80" spans="1:8" x14ac:dyDescent="0.25">
      <c r="A80" s="3">
        <v>41912</v>
      </c>
      <c r="B80" s="5" t="str">
        <f t="shared" si="2"/>
        <v>Q3 2014</v>
      </c>
      <c r="C80">
        <v>-5.9762698486455428E-2</v>
      </c>
      <c r="D80">
        <v>1.1550801281526191E-2</v>
      </c>
      <c r="E80">
        <v>-1.6347170212663471</v>
      </c>
      <c r="F80">
        <v>3.954805568358033E-2</v>
      </c>
      <c r="G80">
        <v>-6.1726213087415077E-3</v>
      </c>
      <c r="H80">
        <v>-7.2243591202677648E-2</v>
      </c>
    </row>
    <row r="81" spans="1:8" x14ac:dyDescent="0.25">
      <c r="A81" s="3">
        <v>42004</v>
      </c>
      <c r="B81" s="5" t="str">
        <f t="shared" si="2"/>
        <v>Q4 2014</v>
      </c>
      <c r="C81">
        <v>-0.28026854104640009</v>
      </c>
      <c r="D81">
        <v>-0.1744541668038293</v>
      </c>
      <c r="E81">
        <v>0.87704073231928881</v>
      </c>
      <c r="F81">
        <v>1.7521898153599839E-2</v>
      </c>
      <c r="G81">
        <v>-0.1649453874092579</v>
      </c>
      <c r="H81">
        <v>-4.7169358756857897E-2</v>
      </c>
    </row>
    <row r="82" spans="1:8" x14ac:dyDescent="0.25">
      <c r="A82" s="3">
        <v>42094</v>
      </c>
      <c r="B82" s="5" t="str">
        <f t="shared" si="2"/>
        <v>Q1 2015</v>
      </c>
      <c r="C82">
        <v>-0.37905285328505212</v>
      </c>
      <c r="D82">
        <v>-9.2159493225794087E-2</v>
      </c>
      <c r="E82">
        <v>-0.75811560130886591</v>
      </c>
      <c r="F82">
        <v>2.5542601093540899E-2</v>
      </c>
      <c r="G82">
        <v>-0.1003788993979176</v>
      </c>
      <c r="H82">
        <v>-0.25362517113646349</v>
      </c>
    </row>
    <row r="83" spans="1:8" x14ac:dyDescent="0.25">
      <c r="A83" s="3">
        <v>42185</v>
      </c>
      <c r="B83" s="5" t="str">
        <f t="shared" si="2"/>
        <v>Q2 2015</v>
      </c>
      <c r="C83">
        <v>0.16382401857369461</v>
      </c>
      <c r="D83">
        <v>3.2846010639175922E-2</v>
      </c>
      <c r="E83">
        <v>-3.8792784647239622</v>
      </c>
      <c r="F83">
        <v>1.835383612663399E-2</v>
      </c>
      <c r="G83">
        <v>-9.2127008571824751E-3</v>
      </c>
      <c r="H83">
        <v>0.12689252846585489</v>
      </c>
    </row>
    <row r="84" spans="1:8" x14ac:dyDescent="0.25">
      <c r="A84" s="3">
        <v>42277</v>
      </c>
      <c r="B84" s="5" t="str">
        <f t="shared" si="2"/>
        <v>Q3 2015</v>
      </c>
      <c r="C84">
        <v>-0.21964736416894229</v>
      </c>
      <c r="D84">
        <v>-0.17033721068516711</v>
      </c>
      <c r="E84">
        <v>4.1309010655265146</v>
      </c>
      <c r="F84">
        <v>-3.6496168806432472E-2</v>
      </c>
      <c r="G84">
        <v>-0.12555043455788481</v>
      </c>
      <c r="H84">
        <v>1.818065058142526E-3</v>
      </c>
    </row>
    <row r="85" spans="1:8" x14ac:dyDescent="0.25">
      <c r="A85" s="3">
        <v>42369</v>
      </c>
      <c r="B85" s="5" t="str">
        <f t="shared" si="2"/>
        <v>Q4 2015</v>
      </c>
      <c r="C85">
        <v>-8.8742957888588325E-2</v>
      </c>
      <c r="D85">
        <v>-3.7138653201648893E-2</v>
      </c>
      <c r="E85">
        <v>-3.1031696840344272</v>
      </c>
      <c r="F85">
        <v>1.306690767733798E-2</v>
      </c>
      <c r="G85">
        <v>-7.078287844917483E-2</v>
      </c>
      <c r="H85">
        <v>-3.2958145146607297E-2</v>
      </c>
    </row>
    <row r="86" spans="1:8" x14ac:dyDescent="0.25">
      <c r="A86" s="3">
        <v>42460</v>
      </c>
      <c r="B86" s="5" t="str">
        <f t="shared" si="2"/>
        <v>Q1 2016</v>
      </c>
      <c r="C86">
        <v>-0.20296896322862731</v>
      </c>
      <c r="D86">
        <v>-0.10898468454031821</v>
      </c>
      <c r="E86">
        <v>3.0312423884896909</v>
      </c>
      <c r="F86">
        <v>-5.0685079620743423E-2</v>
      </c>
      <c r="G86">
        <v>-7.6120287139526774E-2</v>
      </c>
      <c r="H86">
        <v>-6.199865065811333E-2</v>
      </c>
    </row>
    <row r="87" spans="1:8" x14ac:dyDescent="0.25">
      <c r="A87" s="3">
        <v>42551</v>
      </c>
      <c r="B87" s="5" t="str">
        <f t="shared" si="2"/>
        <v>Q2 2016</v>
      </c>
      <c r="C87">
        <v>0.27751802245393747</v>
      </c>
      <c r="D87">
        <v>0.12553910446388181</v>
      </c>
      <c r="E87">
        <v>-5.0477651939498616</v>
      </c>
      <c r="F87">
        <v>6.1586210278940179E-2</v>
      </c>
      <c r="G87">
        <v>7.0811788050724148E-2</v>
      </c>
      <c r="H87">
        <v>0.1180491293017796</v>
      </c>
    </row>
    <row r="88" spans="1:8" x14ac:dyDescent="0.25">
      <c r="A88" s="3">
        <v>42643</v>
      </c>
      <c r="B88" s="5" t="str">
        <f t="shared" si="2"/>
        <v>Q3 2016</v>
      </c>
      <c r="C88">
        <v>-1.791872772695724E-2</v>
      </c>
      <c r="D88">
        <v>3.2885716796689828E-2</v>
      </c>
      <c r="E88">
        <v>-3.1165189674961842</v>
      </c>
      <c r="F88">
        <v>4.0569431311564763E-2</v>
      </c>
      <c r="G88">
        <v>-9.0323991750102667E-4</v>
      </c>
      <c r="H88">
        <v>-5.6332196890667319E-2</v>
      </c>
    </row>
    <row r="89" spans="1:8" x14ac:dyDescent="0.25">
      <c r="A89" s="3">
        <v>42735</v>
      </c>
      <c r="B89" s="5" t="str">
        <f t="shared" si="2"/>
        <v>Q4 2016</v>
      </c>
      <c r="C89">
        <v>9.207941696782429E-2</v>
      </c>
      <c r="D89">
        <v>4.1061936553204781E-2</v>
      </c>
      <c r="E89">
        <v>-1.019093388941831</v>
      </c>
      <c r="F89">
        <v>1.148399894769714E-2</v>
      </c>
      <c r="G89">
        <v>3.0013037840954031E-2</v>
      </c>
      <c r="H89">
        <v>3.873599193747148E-2</v>
      </c>
    </row>
    <row r="90" spans="1:8" x14ac:dyDescent="0.25">
      <c r="A90" s="3">
        <v>42825</v>
      </c>
      <c r="B90" s="5" t="str">
        <f t="shared" si="2"/>
        <v>Q1 2017</v>
      </c>
      <c r="C90">
        <v>4.6507164354932851E-2</v>
      </c>
      <c r="D90">
        <v>1.3792142779573521E-2</v>
      </c>
      <c r="E90">
        <v>-4.1425131622820324</v>
      </c>
      <c r="F90">
        <v>6.1114963044846433E-2</v>
      </c>
      <c r="G90">
        <v>-3.1120530426701421E-2</v>
      </c>
      <c r="H90">
        <v>3.5707153306457518E-2</v>
      </c>
    </row>
    <row r="91" spans="1:8" x14ac:dyDescent="0.25">
      <c r="A91" s="3">
        <v>42916</v>
      </c>
      <c r="B91" s="5" t="str">
        <f t="shared" si="2"/>
        <v>Q2 2017</v>
      </c>
      <c r="C91">
        <v>-7.6807691439327197E-2</v>
      </c>
      <c r="D91">
        <v>-4.1561038336883627E-2</v>
      </c>
      <c r="E91">
        <v>-2.441195845340733</v>
      </c>
      <c r="F91">
        <v>3.0924253205022009E-2</v>
      </c>
      <c r="G91">
        <v>-6.8028215854288421E-2</v>
      </c>
      <c r="H91">
        <v>-1.6312005166269791E-2</v>
      </c>
    </row>
    <row r="92" spans="1:8" x14ac:dyDescent="0.25">
      <c r="A92" s="3">
        <v>43008</v>
      </c>
      <c r="B92" s="5" t="str">
        <f t="shared" si="2"/>
        <v>Q3 2017</v>
      </c>
      <c r="C92">
        <v>-2.4992321847796539E-3</v>
      </c>
      <c r="D92">
        <v>-8.0734076512278818E-3</v>
      </c>
      <c r="E92">
        <v>-3.0502314990978121</v>
      </c>
      <c r="F92">
        <v>2.859948617056229E-2</v>
      </c>
      <c r="G92">
        <v>-4.1143682905826887E-2</v>
      </c>
      <c r="H92">
        <v>1.4076865959026651E-2</v>
      </c>
    </row>
    <row r="93" spans="1:8" x14ac:dyDescent="0.25">
      <c r="A93" s="3">
        <v>43100</v>
      </c>
      <c r="B93" s="5" t="str">
        <f t="shared" si="2"/>
        <v>Q4 2017</v>
      </c>
      <c r="C93">
        <v>0.1368348855344399</v>
      </c>
      <c r="D93">
        <v>7.0987133278442194E-2</v>
      </c>
      <c r="E93">
        <v>-3.2562169979109701</v>
      </c>
      <c r="F93">
        <v>5.4313506800931499E-2</v>
      </c>
      <c r="G93">
        <v>3.5683585845576772E-2</v>
      </c>
      <c r="H93">
        <v>4.7414607950386857E-2</v>
      </c>
    </row>
    <row r="94" spans="1:8" x14ac:dyDescent="0.25">
      <c r="A94" s="3">
        <v>43190</v>
      </c>
      <c r="B94" s="5" t="str">
        <f t="shared" si="2"/>
        <v>Q1 2018</v>
      </c>
      <c r="C94">
        <v>0.12230733009860199</v>
      </c>
      <c r="D94">
        <v>3.5403396902117912E-2</v>
      </c>
      <c r="E94">
        <v>4.116666647931897</v>
      </c>
      <c r="F94">
        <v>4.779831787485378E-2</v>
      </c>
      <c r="G94">
        <v>8.003584503557995E-2</v>
      </c>
      <c r="H94">
        <v>6.6959290224321164E-2</v>
      </c>
    </row>
    <row r="95" spans="1:8" x14ac:dyDescent="0.25">
      <c r="A95" s="3">
        <v>43281</v>
      </c>
      <c r="B95" s="5" t="str">
        <f t="shared" si="2"/>
        <v>Q2 2018</v>
      </c>
      <c r="C95">
        <v>7.5626913734588186E-2</v>
      </c>
      <c r="D95">
        <v>4.0252413617524851E-2</v>
      </c>
      <c r="E95">
        <v>-3.3548186947498979</v>
      </c>
      <c r="F95">
        <v>-1.049150324493286E-2</v>
      </c>
      <c r="G95">
        <v>3.8798374056968001E-3</v>
      </c>
      <c r="H95">
        <v>2.7747281075473949E-2</v>
      </c>
    </row>
    <row r="96" spans="1:8" x14ac:dyDescent="0.25">
      <c r="A96" s="3">
        <v>43373</v>
      </c>
      <c r="B96" s="5" t="str">
        <f t="shared" si="2"/>
        <v>Q3 2018</v>
      </c>
      <c r="C96">
        <v>1.405393047908543E-2</v>
      </c>
      <c r="D96">
        <v>5.9897062428611036E-3</v>
      </c>
      <c r="E96">
        <v>-3.4642217893862788</v>
      </c>
      <c r="F96">
        <v>5.2208632882035921E-2</v>
      </c>
      <c r="G96">
        <v>-3.156900631776545E-2</v>
      </c>
      <c r="H96">
        <v>1.2482356633993819E-2</v>
      </c>
    </row>
    <row r="97" spans="1:8" x14ac:dyDescent="0.25">
      <c r="A97" s="3">
        <v>43465</v>
      </c>
      <c r="B97" s="5" t="str">
        <f t="shared" si="2"/>
        <v>Q4 2018</v>
      </c>
      <c r="C97">
        <v>-0.14904246110935659</v>
      </c>
      <c r="D97">
        <v>-9.3381413213075248E-2</v>
      </c>
      <c r="E97">
        <v>6.4869371329653696</v>
      </c>
      <c r="F97">
        <v>-5.6092869493924447E-2</v>
      </c>
      <c r="G97">
        <v>-2.3050752537026389E-2</v>
      </c>
      <c r="H97">
        <v>-3.5539649966878389E-2</v>
      </c>
    </row>
    <row r="98" spans="1:8" x14ac:dyDescent="0.25">
      <c r="A98" s="3">
        <v>43555</v>
      </c>
      <c r="B98" s="5" t="str">
        <f t="shared" ref="B98:B119" si="3">"Q"&amp;ROUNDUP(MONTH(A98)/3,0)&amp;TEXT(A98," yyyy")</f>
        <v>Q1 2019</v>
      </c>
      <c r="C98">
        <v>-7.1689046124797429E-2</v>
      </c>
      <c r="D98">
        <v>-1.7171771572101591E-2</v>
      </c>
      <c r="E98">
        <v>-5.036917155981218</v>
      </c>
      <c r="F98">
        <v>9.165147992832523E-3</v>
      </c>
      <c r="G98">
        <v>-7.1781474747804511E-2</v>
      </c>
      <c r="H98">
        <v>-3.9149576553559683E-2</v>
      </c>
    </row>
    <row r="99" spans="1:8" x14ac:dyDescent="0.25">
      <c r="A99" s="3">
        <v>43646</v>
      </c>
      <c r="B99" s="5" t="str">
        <f t="shared" si="3"/>
        <v>Q2 2019</v>
      </c>
      <c r="C99">
        <v>8.697188482510132E-2</v>
      </c>
      <c r="D99">
        <v>4.1841645214031331E-3</v>
      </c>
      <c r="E99">
        <v>-1.8457994875395261</v>
      </c>
      <c r="F99">
        <v>5.8623743678562157E-2</v>
      </c>
      <c r="G99">
        <v>-1.582779100911462E-2</v>
      </c>
      <c r="H99">
        <v>8.4798710351571452E-2</v>
      </c>
    </row>
    <row r="100" spans="1:8" x14ac:dyDescent="0.25">
      <c r="A100" s="3">
        <v>43738</v>
      </c>
      <c r="B100" s="5" t="str">
        <f t="shared" si="3"/>
        <v>Q3 2019</v>
      </c>
      <c r="C100">
        <v>-6.3255573165603707E-2</v>
      </c>
      <c r="D100">
        <v>-5.8397065880574139E-2</v>
      </c>
      <c r="E100">
        <v>-0.52151376988917342</v>
      </c>
      <c r="F100">
        <v>2.6078230969515559E-2</v>
      </c>
      <c r="G100">
        <v>-6.4051260955406891E-2</v>
      </c>
      <c r="H100">
        <v>1.6298989177347789E-2</v>
      </c>
    </row>
    <row r="101" spans="1:8" x14ac:dyDescent="0.25">
      <c r="A101" s="3">
        <v>43830</v>
      </c>
      <c r="B101" s="5" t="str">
        <f t="shared" si="3"/>
        <v>Q4 2019</v>
      </c>
      <c r="C101">
        <v>9.4562846637185061E-3</v>
      </c>
      <c r="D101">
        <v>2.6009836282501202E-3</v>
      </c>
      <c r="E101">
        <v>-3.2572579265230259</v>
      </c>
      <c r="F101">
        <v>4.2365560791600032E-2</v>
      </c>
      <c r="G101">
        <v>-3.2713849438420893E-2</v>
      </c>
      <c r="H101">
        <v>1.205688601745286E-2</v>
      </c>
    </row>
    <row r="102" spans="1:8" x14ac:dyDescent="0.25">
      <c r="A102" s="3">
        <v>43921</v>
      </c>
      <c r="B102" s="5" t="str">
        <f t="shared" si="3"/>
        <v>Q1 2020</v>
      </c>
      <c r="C102">
        <v>-0.19665571964085379</v>
      </c>
      <c r="D102">
        <v>-0.162916332246688</v>
      </c>
      <c r="E102">
        <v>14.906434282545041</v>
      </c>
      <c r="F102">
        <v>-5.9149368584510142E-3</v>
      </c>
      <c r="G102">
        <v>-1.302407226845548E-3</v>
      </c>
      <c r="H102">
        <v>-5.3568646477379911E-3</v>
      </c>
    </row>
    <row r="103" spans="1:8" x14ac:dyDescent="0.25">
      <c r="A103" s="3">
        <v>44012</v>
      </c>
      <c r="B103" s="5" t="str">
        <f t="shared" si="3"/>
        <v>Q2 2020</v>
      </c>
      <c r="C103">
        <v>-0.41759118295557413</v>
      </c>
      <c r="D103">
        <v>-0.2516892288064998</v>
      </c>
      <c r="E103">
        <v>5.7236685445500646</v>
      </c>
      <c r="F103">
        <v>-4.5989640851781033E-2</v>
      </c>
      <c r="G103">
        <v>-0.1896338424234183</v>
      </c>
      <c r="H103">
        <v>-8.9643281536927244E-2</v>
      </c>
    </row>
    <row r="104" spans="1:8" x14ac:dyDescent="0.25">
      <c r="A104" s="3">
        <v>44104</v>
      </c>
      <c r="B104" s="5" t="str">
        <f t="shared" si="3"/>
        <v>Q3 2020</v>
      </c>
      <c r="C104">
        <v>0.28965583038844928</v>
      </c>
      <c r="D104">
        <v>-4.5696471777363357E-3</v>
      </c>
      <c r="E104">
        <v>-4.2961903299181543</v>
      </c>
      <c r="F104">
        <v>0.1245790367047981</v>
      </c>
      <c r="G104">
        <v>-5.1148471374707197E-2</v>
      </c>
      <c r="H104">
        <v>0.30385086599889027</v>
      </c>
    </row>
    <row r="105" spans="1:8" x14ac:dyDescent="0.25">
      <c r="A105" s="3">
        <v>44196</v>
      </c>
      <c r="B105" s="5" t="str">
        <f t="shared" si="3"/>
        <v>Q4 2020</v>
      </c>
      <c r="C105">
        <v>4.5501160703428127E-2</v>
      </c>
      <c r="D105">
        <v>-1.402447286199582E-2</v>
      </c>
      <c r="E105">
        <v>2.302442659478519</v>
      </c>
      <c r="F105">
        <v>6.9630670433381781E-2</v>
      </c>
      <c r="G105">
        <v>1.0938357837709019E-2</v>
      </c>
      <c r="H105">
        <v>6.006000759426515E-2</v>
      </c>
    </row>
    <row r="106" spans="1:8" x14ac:dyDescent="0.25">
      <c r="A106" s="3">
        <v>44286</v>
      </c>
      <c r="B106" s="5" t="str">
        <f t="shared" si="3"/>
        <v>Q1 2021</v>
      </c>
      <c r="C106">
        <v>0.29558670002087378</v>
      </c>
      <c r="D106">
        <v>0.21192085878047789</v>
      </c>
      <c r="E106">
        <v>-0.66704716433136824</v>
      </c>
      <c r="F106">
        <v>8.2418762415182201E-2</v>
      </c>
      <c r="G106">
        <v>0.20468880661041719</v>
      </c>
      <c r="H106">
        <v>1.1679853141226829E-2</v>
      </c>
    </row>
    <row r="107" spans="1:8" x14ac:dyDescent="0.25">
      <c r="A107" s="3">
        <v>44377</v>
      </c>
      <c r="B107" s="5" t="str">
        <f t="shared" si="3"/>
        <v>Q2 2021</v>
      </c>
      <c r="C107">
        <v>0.1305474862251117</v>
      </c>
      <c r="D107">
        <v>8.3921151634168467E-2</v>
      </c>
      <c r="E107">
        <v>-3.9211238718805572</v>
      </c>
      <c r="F107">
        <v>7.9064683829521698E-2</v>
      </c>
      <c r="G107">
        <v>4.1408756824521012E-2</v>
      </c>
      <c r="H107">
        <v>2.4968758055029811E-2</v>
      </c>
    </row>
    <row r="108" spans="1:8" x14ac:dyDescent="0.25">
      <c r="A108" s="3">
        <v>44469</v>
      </c>
      <c r="B108" s="5" t="str">
        <f t="shared" si="3"/>
        <v>Q3 2021</v>
      </c>
      <c r="C108">
        <v>6.2398251467003618E-2</v>
      </c>
      <c r="D108">
        <v>-1.8073245197605559E-2</v>
      </c>
      <c r="E108">
        <v>0.17037369242691369</v>
      </c>
      <c r="F108">
        <v>5.601840743263331E-2</v>
      </c>
      <c r="G108">
        <v>-1.6226072317000621E-2</v>
      </c>
      <c r="H108">
        <v>8.6398132562047689E-2</v>
      </c>
    </row>
    <row r="109" spans="1:8" x14ac:dyDescent="0.25">
      <c r="A109" s="3">
        <v>44561</v>
      </c>
      <c r="B109" s="5" t="str">
        <f t="shared" si="3"/>
        <v>Q4 2021</v>
      </c>
      <c r="C109">
        <v>8.5358769589469752E-2</v>
      </c>
      <c r="D109">
        <v>0.1019752981219133</v>
      </c>
      <c r="E109">
        <v>0.48190467031020029</v>
      </c>
      <c r="F109">
        <v>4.0578851043393982E-2</v>
      </c>
      <c r="G109">
        <v>0.1072000556848553</v>
      </c>
      <c r="H109">
        <v>-5.2759540256297671E-2</v>
      </c>
    </row>
    <row r="110" spans="1:8" x14ac:dyDescent="0.25">
      <c r="A110" s="3">
        <v>44651</v>
      </c>
      <c r="B110" s="5" t="str">
        <f t="shared" si="3"/>
        <v>Q1 2022</v>
      </c>
      <c r="C110">
        <v>0.19687266075740961</v>
      </c>
      <c r="D110">
        <v>0.11585846893522329</v>
      </c>
      <c r="E110">
        <v>5.8297249688476249</v>
      </c>
      <c r="F110">
        <v>-3.0941807746131641E-2</v>
      </c>
      <c r="G110">
        <v>0.1790637074344725</v>
      </c>
      <c r="H110">
        <v>3.0057669706173351E-2</v>
      </c>
    </row>
    <row r="111" spans="1:8" x14ac:dyDescent="0.25">
      <c r="A111" s="3">
        <v>44742</v>
      </c>
      <c r="B111" s="5" t="str">
        <f t="shared" si="3"/>
        <v>Q2 2022</v>
      </c>
      <c r="C111">
        <v>0.13720147448392611</v>
      </c>
      <c r="D111">
        <v>7.4158969922183182E-2</v>
      </c>
      <c r="E111">
        <v>3.1264020833574508</v>
      </c>
      <c r="F111">
        <v>-8.4280921608215209E-2</v>
      </c>
      <c r="G111">
        <v>0.10805507829420791</v>
      </c>
      <c r="H111">
        <v>3.1559409939763111E-2</v>
      </c>
    </row>
    <row r="112" spans="1:8" x14ac:dyDescent="0.25">
      <c r="A112" s="3">
        <v>44834</v>
      </c>
      <c r="B112" s="5" t="str">
        <f t="shared" si="3"/>
        <v>Q3 2022</v>
      </c>
      <c r="C112">
        <v>-0.16676850778102811</v>
      </c>
      <c r="D112">
        <v>-6.3794396266894537E-2</v>
      </c>
      <c r="E112">
        <v>-0.35171140910883741</v>
      </c>
      <c r="F112">
        <v>-3.1459854057981573E-2</v>
      </c>
      <c r="G112">
        <v>-6.7607612776150433E-2</v>
      </c>
      <c r="H112">
        <v>-8.0269432146080247E-2</v>
      </c>
    </row>
    <row r="113" spans="1:8" x14ac:dyDescent="0.25">
      <c r="A113" s="3">
        <v>44926</v>
      </c>
      <c r="B113" s="5" t="str">
        <f t="shared" si="3"/>
        <v>Q4 2022</v>
      </c>
      <c r="C113">
        <v>-9.657598630359665E-2</v>
      </c>
      <c r="D113">
        <v>9.1862665066160254E-2</v>
      </c>
      <c r="E113">
        <v>1.9357115565323819</v>
      </c>
      <c r="F113">
        <v>-3.1309188998642767E-2</v>
      </c>
      <c r="G113">
        <v>0.1128494373839231</v>
      </c>
      <c r="H113">
        <v>-0.22380974998715189</v>
      </c>
    </row>
    <row r="114" spans="1:8" x14ac:dyDescent="0.25">
      <c r="A114" s="3">
        <v>45016</v>
      </c>
      <c r="B114" s="5" t="str">
        <f t="shared" si="3"/>
        <v>Q1 2023</v>
      </c>
      <c r="C114">
        <v>-7.2163300914681372E-2</v>
      </c>
      <c r="D114">
        <v>-5.9736237638619016E-3</v>
      </c>
      <c r="E114">
        <v>-2.7164942201341979</v>
      </c>
      <c r="F114">
        <v>3.6736182041464012E-2</v>
      </c>
      <c r="G114">
        <v>-3.5425556056193283E-2</v>
      </c>
      <c r="H114">
        <v>-5.9037674104882747E-2</v>
      </c>
    </row>
    <row r="115" spans="1:8" x14ac:dyDescent="0.25">
      <c r="A115" s="3">
        <v>45107</v>
      </c>
      <c r="B115" s="5" t="str">
        <f t="shared" si="3"/>
        <v>Q2 2023</v>
      </c>
      <c r="C115">
        <v>-3.5511132242421972E-2</v>
      </c>
      <c r="D115">
        <v>-2.826674558490172E-2</v>
      </c>
      <c r="E115">
        <v>-3.5228063375649761</v>
      </c>
      <c r="F115">
        <v>5.0908762346274727E-2</v>
      </c>
      <c r="G115">
        <v>-6.6460625389230546E-2</v>
      </c>
      <c r="H115">
        <v>9.1217587379467668E-3</v>
      </c>
    </row>
    <row r="116" spans="1:8" x14ac:dyDescent="0.25">
      <c r="A116" s="3">
        <v>45199</v>
      </c>
      <c r="B116" s="5" t="str">
        <f t="shared" si="3"/>
        <v>Q3 2023</v>
      </c>
      <c r="C116">
        <v>0.1010161141467352</v>
      </c>
      <c r="D116">
        <v>5.6637749895264378E-2</v>
      </c>
      <c r="E116">
        <v>-2.099382125816931</v>
      </c>
      <c r="F116">
        <v>5.8019297087639643E-2</v>
      </c>
      <c r="G116">
        <v>3.3876479222567563E-2</v>
      </c>
      <c r="H116">
        <v>2.8737453399723171E-2</v>
      </c>
    </row>
    <row r="117" spans="1:8" x14ac:dyDescent="0.25">
      <c r="A117" s="3">
        <v>45291</v>
      </c>
      <c r="B117" s="5" t="str">
        <f t="shared" si="3"/>
        <v>Q4 2023</v>
      </c>
      <c r="C117">
        <v>-4.2345261469268543E-2</v>
      </c>
      <c r="D117">
        <v>-4.7501333180122174E-3</v>
      </c>
      <c r="E117">
        <v>-1.1026498323837191</v>
      </c>
      <c r="F117">
        <v>2.640816531156887E-3</v>
      </c>
      <c r="G117">
        <v>-1.670494182259704E-2</v>
      </c>
      <c r="H117">
        <v>-3.3888461854297482E-2</v>
      </c>
    </row>
    <row r="118" spans="1:8" x14ac:dyDescent="0.25">
      <c r="A118" s="3">
        <v>45382</v>
      </c>
      <c r="B118" s="5" t="str">
        <f t="shared" si="3"/>
        <v>Q1 2024</v>
      </c>
      <c r="C118">
        <v>-1.9881876730032388E-2</v>
      </c>
      <c r="D118">
        <v>1.180554697746317E-2</v>
      </c>
      <c r="E118">
        <v>-2.9659178854565589</v>
      </c>
      <c r="F118">
        <v>0.10990040138273829</v>
      </c>
      <c r="G118">
        <v>-2.0350609328573781E-2</v>
      </c>
      <c r="H118">
        <v>-3.021238024113428E-2</v>
      </c>
    </row>
    <row r="119" spans="1:8" x14ac:dyDescent="0.25">
      <c r="A119" s="3">
        <v>45473</v>
      </c>
      <c r="B119" s="5" t="str">
        <f t="shared" si="3"/>
        <v>Q2 2024</v>
      </c>
      <c r="C119">
        <v>8.5854702827355744E-2</v>
      </c>
      <c r="D119">
        <v>9.0055426811318284E-2</v>
      </c>
      <c r="E119">
        <v>0.75900547018675013</v>
      </c>
      <c r="F119">
        <v>2.3468308436777718E-2</v>
      </c>
      <c r="G119">
        <v>9.8284480844183106E-2</v>
      </c>
      <c r="H119">
        <v>-3.6743459502490181E-2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FC8B-CD7E-45A6-ADAE-6C35A6CDEBD9}">
  <dimension ref="A1:I12"/>
  <sheetViews>
    <sheetView workbookViewId="0">
      <selection activeCell="A4" sqref="A4:A12"/>
    </sheetView>
  </sheetViews>
  <sheetFormatPr defaultRowHeight="15" x14ac:dyDescent="0.25"/>
  <sheetData>
    <row r="1" spans="1:9" x14ac:dyDescent="0.25">
      <c r="A1" s="6">
        <v>0.20499999999999999</v>
      </c>
      <c r="B1" s="6">
        <v>0.30399999999999999</v>
      </c>
      <c r="C1" s="6">
        <v>34.421999999999997</v>
      </c>
      <c r="D1" s="6">
        <v>48.694000000000003</v>
      </c>
      <c r="E1" s="6">
        <v>996</v>
      </c>
      <c r="F1" s="6">
        <v>97.06</v>
      </c>
      <c r="G1" s="6">
        <v>327.66000000000003</v>
      </c>
      <c r="H1" s="6">
        <v>246.87</v>
      </c>
      <c r="I1" s="6">
        <v>29.006</v>
      </c>
    </row>
    <row r="4" spans="1:9" x14ac:dyDescent="0.25">
      <c r="A4" cm="1">
        <f t="array" ref="A4:A12">TRANSPOSE(A1:I1)</f>
        <v>0.20499999999999999</v>
      </c>
    </row>
    <row r="5" spans="1:9" x14ac:dyDescent="0.25">
      <c r="A5">
        <v>0.30399999999999999</v>
      </c>
    </row>
    <row r="6" spans="1:9" x14ac:dyDescent="0.25">
      <c r="A6">
        <v>34.421999999999997</v>
      </c>
    </row>
    <row r="7" spans="1:9" x14ac:dyDescent="0.25">
      <c r="A7">
        <v>48.694000000000003</v>
      </c>
    </row>
    <row r="8" spans="1:9" x14ac:dyDescent="0.25">
      <c r="A8">
        <v>996</v>
      </c>
    </row>
    <row r="9" spans="1:9" x14ac:dyDescent="0.25">
      <c r="A9">
        <v>97.06</v>
      </c>
    </row>
    <row r="10" spans="1:9" x14ac:dyDescent="0.25">
      <c r="A10">
        <v>327.66000000000003</v>
      </c>
    </row>
    <row r="11" spans="1:9" x14ac:dyDescent="0.25">
      <c r="A11">
        <v>246.87</v>
      </c>
    </row>
    <row r="12" spans="1:9" x14ac:dyDescent="0.25">
      <c r="A12">
        <v>29.006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Saeed Tabatabaie</cp:lastModifiedBy>
  <dcterms:created xsi:type="dcterms:W3CDTF">2024-05-30T01:09:28Z</dcterms:created>
  <dcterms:modified xsi:type="dcterms:W3CDTF">2024-10-21T20:05:06Z</dcterms:modified>
</cp:coreProperties>
</file>