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kt\Desktop\Masters\Dissertation\Relevant Files\"/>
    </mc:Choice>
  </mc:AlternateContent>
  <xr:revisionPtr revIDLastSave="0" documentId="13_ncr:1_{99A70496-D804-4ECE-993C-59566FB0AC93}" xr6:coauthVersionLast="47" xr6:coauthVersionMax="47" xr10:uidLastSave="{00000000-0000-0000-0000-000000000000}"/>
  <bookViews>
    <workbookView xWindow="-120" yWindow="-120" windowWidth="29040" windowHeight="15720" firstSheet="5" activeTab="12" xr2:uid="{00000000-000D-0000-FFFF-FFFF00000000}"/>
  </bookViews>
  <sheets>
    <sheet name="Passing Network Tables" sheetId="1" r:id="rId1"/>
    <sheet name="Factor Analysis Input" sheetId="2" r:id="rId2"/>
    <sheet name="Average Coordinates of Players" sheetId="3" r:id="rId3"/>
    <sheet name="Possessions with Game Contexts" sheetId="4" r:id="rId4"/>
    <sheet name="Topic Modeling Text Corpus" sheetId="5" r:id="rId5"/>
    <sheet name="First 5 Possessions" sheetId="6" r:id="rId6"/>
    <sheet name="Coherence Score by Components" sheetId="7" r:id="rId7"/>
    <sheet name="Factor Loadings" sheetId="8" r:id="rId8"/>
    <sheet name="Sheet1" sheetId="12" state="hidden" r:id="rId9"/>
    <sheet name="Cluster Statistics" sheetId="9" r:id="rId10"/>
    <sheet name="Cluster Sizes" sheetId="10" r:id="rId11"/>
    <sheet name="Episode Stats" sheetId="11" r:id="rId12"/>
    <sheet name="Glossar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0" l="1"/>
</calcChain>
</file>

<file path=xl/sharedStrings.xml><?xml version="1.0" encoding="utf-8"?>
<sst xmlns="http://schemas.openxmlformats.org/spreadsheetml/2006/main" count="565" uniqueCount="345">
  <si>
    <t>Feature Description</t>
  </si>
  <si>
    <t>matchId</t>
  </si>
  <si>
    <t>teamId</t>
  </si>
  <si>
    <t>matchPeriod</t>
  </si>
  <si>
    <t>start_time</t>
  </si>
  <si>
    <t>end_time</t>
  </si>
  <si>
    <t>duration</t>
  </si>
  <si>
    <t>num_events</t>
  </si>
  <si>
    <t>events</t>
  </si>
  <si>
    <t>sub_events</t>
  </si>
  <si>
    <t>tags_description</t>
  </si>
  <si>
    <t>eventsId</t>
  </si>
  <si>
    <t>sub_eventsId</t>
  </si>
  <si>
    <t>players</t>
  </si>
  <si>
    <t>player_names</t>
  </si>
  <si>
    <t>position</t>
  </si>
  <si>
    <t>opponent_strength</t>
  </si>
  <si>
    <t>start_coords_x</t>
  </si>
  <si>
    <t>start_coords_y</t>
  </si>
  <si>
    <t>end_coords_x</t>
  </si>
  <si>
    <t>end_coords_y</t>
  </si>
  <si>
    <t>event_length</t>
  </si>
  <si>
    <t>event_angle</t>
  </si>
  <si>
    <t>vertical_change</t>
  </si>
  <si>
    <t>horizontal_change</t>
  </si>
  <si>
    <t>time_segment (min)</t>
  </si>
  <si>
    <t>outcome</t>
  </si>
  <si>
    <t>month</t>
  </si>
  <si>
    <t>home_game</t>
  </si>
  <si>
    <t>result</t>
  </si>
  <si>
    <t>current_score_difference</t>
  </si>
  <si>
    <t>horizontal_amplitude</t>
  </si>
  <si>
    <t>vertical_amplitude</t>
  </si>
  <si>
    <t>starting_position_x</t>
  </si>
  <si>
    <t>starting_position_y</t>
  </si>
  <si>
    <t>ending_position_x</t>
  </si>
  <si>
    <t>ending_position_y</t>
  </si>
  <si>
    <t>Feature Name</t>
  </si>
  <si>
    <t>Values</t>
  </si>
  <si>
    <t>1H</t>
  </si>
  <si>
    <t>['Pass', 'Pass', 'Pass', 'Pass', 'Pass', 'Pass']</t>
  </si>
  <si>
    <t>['Simple pass', 'High pass', 'Head pass', 'Head pass', 'Simple pass', 'Simple pass']</t>
  </si>
  <si>
    <t>['Accurate', 'Accurate', 'Accurate', 'Accurate', 'Accurate', 'Not accurate']</t>
  </si>
  <si>
    <t>[8, 8, 8, 8, 8, 8]</t>
  </si>
  <si>
    <t>[85.0, 83.0, 82.0, 82.0, 85.0, 85.0]</t>
  </si>
  <si>
    <t>[25413, 370224, 3319, 120339, 167145, 3319]</t>
  </si>
  <si>
    <t>['A. Lacazette', 'R. Holding', 'M. Ozil', 'M. Elsayed Elneny', 'H. Bellerin', 'M. Ozil']</t>
  </si>
  <si>
    <t>['Forward', 'Defender', 'Midfielder', 'Midfielder', 'Defender', 'Midfielder']</t>
  </si>
  <si>
    <t>Top 10 Team</t>
  </si>
  <si>
    <t>[58.8, 37.2, 61.2, 42.0, 49.2, 86.39999999999999]</t>
  </si>
  <si>
    <t>[39.2, 62.400000000000006, 60.0, 56.8, 76.0, 70.4]</t>
  </si>
  <si>
    <t>[37.2, 61.2, 42.0, 49.2, 86.39999999999999, 92.4]</t>
  </si>
  <si>
    <t>[62.400000000000006, 60.0, 56.8, 76.0, 70.4, 60.0]</t>
  </si>
  <si>
    <t>[31.699, 24.12, 19.465, 20.506, 37.619, 12.007]</t>
  </si>
  <si>
    <t>[-42.955, 95.711, -99.462, 20.556, 98.561, 150.018]</t>
  </si>
  <si>
    <t>[-21.6, 24.0, -19.2, 7.199999999999996, 37.2, 6.0]</t>
  </si>
  <si>
    <t>[23.200000000000003, -2.4000000000000057, -3.199999999999996, 19.2, -5.599999999999994, -10.400000000000006]</t>
  </si>
  <si>
    <t>0-30</t>
  </si>
  <si>
    <t>Pass</t>
  </si>
  <si>
    <t>Integer</t>
  </si>
  <si>
    <t>Float</t>
  </si>
  <si>
    <t>List of Strings</t>
  </si>
  <si>
    <t>List of Floats</t>
  </si>
  <si>
    <t>String</t>
  </si>
  <si>
    <t>String (1H=First Half, 2H=Second Half)</t>
  </si>
  <si>
    <t>List of Integers (Categorical Data)</t>
  </si>
  <si>
    <t>List of Floats (Categorical Data)</t>
  </si>
  <si>
    <t xml:space="preserve">List of Integers </t>
  </si>
  <si>
    <t>Binary</t>
  </si>
  <si>
    <t>Integer (Categorical)</t>
  </si>
  <si>
    <t>String  (Categorical) (0-30=First 30 Minutes, 30-60=Second 30 Minutes, 60-90 Third 30 Minutes)</t>
  </si>
  <si>
    <t>Unique identifier for the match</t>
  </si>
  <si>
    <t>Unique identifier for the team</t>
  </si>
  <si>
    <t>Period of the match (e.g., first half, second half)</t>
  </si>
  <si>
    <t>Time at which the possession starts</t>
  </si>
  <si>
    <t>Time at which the possession ends</t>
  </si>
  <si>
    <t>Total duration of the possession</t>
  </si>
  <si>
    <t>Number of events within the possession</t>
  </si>
  <si>
    <t>Names of the events during the possession</t>
  </si>
  <si>
    <t>Ending X-coordinate of the possession</t>
  </si>
  <si>
    <t>Starting Y-coordinate of the possession</t>
  </si>
  <si>
    <t>Starting X-coordinate of the possession</t>
  </si>
  <si>
    <t>Horizontal distance covered during the possession</t>
  </si>
  <si>
    <t xml:space="preserve"> Vertical distance covered during the possession</t>
  </si>
  <si>
    <t>Score difference at the time of the possession</t>
  </si>
  <si>
    <t>Outcome of the match (e.g., win, loss)</t>
  </si>
  <si>
    <t>Indicates if the match was a home game (1) or away game (0)</t>
  </si>
  <si>
    <t>Month in which the match took place</t>
  </si>
  <si>
    <t>The result of the possession (e.g., successful or unsuccessful)</t>
  </si>
  <si>
    <t>The time segment in which the possession occurs (e.g., 0-30 minutes)</t>
  </si>
  <si>
    <t>Horizontal movement of the ball during the possession</t>
  </si>
  <si>
    <t>Vertical movement of the ball during the possession</t>
  </si>
  <si>
    <t>The angle of each event during the possession</t>
  </si>
  <si>
    <t>The length of each event during the possession</t>
  </si>
  <si>
    <t>Specific sub-types of the events</t>
  </si>
  <si>
    <t>Descriptions of the tags associated with events</t>
  </si>
  <si>
    <t>Unique identifiers for each event</t>
  </si>
  <si>
    <t>Unique identifiers for each sub-event</t>
  </si>
  <si>
    <t>Identifiers for the players involved in the possession</t>
  </si>
  <si>
    <t>Names of the players involved</t>
  </si>
  <si>
    <t>Positions of the players involved (e.g., Forward, Midfielder)</t>
  </si>
  <si>
    <t>The strength rating of the opposing team</t>
  </si>
  <si>
    <t>X-coordinates where the possession starts</t>
  </si>
  <si>
    <t>Y-coordinates where the possession starts</t>
  </si>
  <si>
    <t>X-coordinates where the possession ends</t>
  </si>
  <si>
    <t>Y-coordinates where the possession ends</t>
  </si>
  <si>
    <t>First Possession Example (PossessionId = 1)</t>
  </si>
  <si>
    <t>Ending Y-coordinate of the possession</t>
  </si>
  <si>
    <t>source</t>
  </si>
  <si>
    <t>target</t>
  </si>
  <si>
    <t>source_role</t>
  </si>
  <si>
    <t>target_role</t>
  </si>
  <si>
    <t>time_segment</t>
  </si>
  <si>
    <t>score_difference</t>
  </si>
  <si>
    <t>source_position</t>
  </si>
  <si>
    <t>target_position</t>
  </si>
  <si>
    <t>current_score_grouped</t>
  </si>
  <si>
    <t>normalized_weight_interaction</t>
  </si>
  <si>
    <t>A. Lacazette</t>
  </si>
  <si>
    <t>R. Holding</t>
  </si>
  <si>
    <t>ST</t>
  </si>
  <si>
    <t>CB</t>
  </si>
  <si>
    <t>Forward</t>
  </si>
  <si>
    <t>Defender</t>
  </si>
  <si>
    <t>Tied</t>
  </si>
  <si>
    <t>M. Ozil</t>
  </si>
  <si>
    <t>LAM</t>
  </si>
  <si>
    <t>Midfielder</t>
  </si>
  <si>
    <t>M. Elsayed Elneny</t>
  </si>
  <si>
    <t>RCM</t>
  </si>
  <si>
    <t>H. Bellerin</t>
  </si>
  <si>
    <t>RWB</t>
  </si>
  <si>
    <t>G. Xhaka</t>
  </si>
  <si>
    <t>LCM</t>
  </si>
  <si>
    <t>S. Kolasinac</t>
  </si>
  <si>
    <t>LWB</t>
  </si>
  <si>
    <t>I. Monreal Eraso</t>
  </si>
  <si>
    <t>P. Cech</t>
  </si>
  <si>
    <t>LCB</t>
  </si>
  <si>
    <t>GK</t>
  </si>
  <si>
    <t>Goalkeeper</t>
  </si>
  <si>
    <t>A. Oxlade-Chamberlain</t>
  </si>
  <si>
    <t>Winning</t>
  </si>
  <si>
    <t>Cross %</t>
  </si>
  <si>
    <t>Head Pass %</t>
  </si>
  <si>
    <t>High Pass %</t>
  </si>
  <si>
    <t>Launch %</t>
  </si>
  <si>
    <t>Simple Pass %</t>
  </si>
  <si>
    <t>Smart Pass %</t>
  </si>
  <si>
    <t>% Pass Accuracy</t>
  </si>
  <si>
    <t>Total Assists</t>
  </si>
  <si>
    <t>% Total Counter Attack Passes</t>
  </si>
  <si>
    <t>% Total Key Passes</t>
  </si>
  <si>
    <t>% Total Dangerous Balls</t>
  </si>
  <si>
    <t>% Total Final Third Passes</t>
  </si>
  <si>
    <t>% Total Interceptions</t>
  </si>
  <si>
    <t>% Total Through Balls</t>
  </si>
  <si>
    <t>Avg Length of Passes</t>
  </si>
  <si>
    <t>Avg Angle of Passes</t>
  </si>
  <si>
    <t>Avg Vertical Change of Passes</t>
  </si>
  <si>
    <t>Avg Horizontal Change of Passes</t>
  </si>
  <si>
    <t>A. Iwobi</t>
  </si>
  <si>
    <t>A. Maitland-Niles</t>
  </si>
  <si>
    <t>A. Ramsey</t>
  </si>
  <si>
    <t>A. Sanchez</t>
  </si>
  <si>
    <t>C. Chambers</t>
  </si>
  <si>
    <t>D. Tackie Mensah Welbeck</t>
  </si>
  <si>
    <t>F. Coquelin</t>
  </si>
  <si>
    <t>H. Mkhitaryan</t>
  </si>
  <si>
    <t>J. Wilshere</t>
  </si>
  <si>
    <t>K. Mavropanos</t>
  </si>
  <si>
    <t>L. Koscielny</t>
  </si>
  <si>
    <t>O. Giroud</t>
  </si>
  <si>
    <t>P. Aubameyang</t>
  </si>
  <si>
    <t>P. Mertesacker</t>
  </si>
  <si>
    <t>S. Mustafi</t>
  </si>
  <si>
    <t>T. Walcott</t>
  </si>
  <si>
    <t>Player</t>
  </si>
  <si>
    <t>fullName</t>
  </si>
  <si>
    <t>avg_start_x_base</t>
  </si>
  <si>
    <t>avg_start_y_base</t>
  </si>
  <si>
    <t>avg_start_x_home</t>
  </si>
  <si>
    <t>avg_start_y_home</t>
  </si>
  <si>
    <t>avg_start_x_away</t>
  </si>
  <si>
    <t>avg_start_y_away</t>
  </si>
  <si>
    <t>avg_start_x_top10</t>
  </si>
  <si>
    <t>avg_start_y_top10</t>
  </si>
  <si>
    <t>avg_start_x_bottom10</t>
  </si>
  <si>
    <t>avg_start_y_bottom10</t>
  </si>
  <si>
    <t>avg_start_x_0_30</t>
  </si>
  <si>
    <t>avg_start_y_0_30</t>
  </si>
  <si>
    <t>avg_start_x_30_60</t>
  </si>
  <si>
    <t>avg_start_y_30_60</t>
  </si>
  <si>
    <t>avg_start_x_60_90</t>
  </si>
  <si>
    <t>avg_start_y_60_90</t>
  </si>
  <si>
    <t>avg_start_x_winning</t>
  </si>
  <si>
    <t>avg_start_y_winning</t>
  </si>
  <si>
    <t>avg_start_x_tied</t>
  </si>
  <si>
    <t>avg_start_y_tied</t>
  </si>
  <si>
    <t>avg_start_x_losing</t>
  </si>
  <si>
    <t>avg_start_y_losing</t>
  </si>
  <si>
    <t>D. Ospina</t>
  </si>
  <si>
    <t>Cluster</t>
  </si>
  <si>
    <t>PossessionId</t>
  </si>
  <si>
    <t>Medium_Duration Medium_Activity Simple_pass High_pass Head_pass Head_pass Simple_pass Simple_pass Accurate Accurate Accurate Accurate Accurate Not_accurate Forward Defender Midfielder Midfielder Defender Midfielder Medium_Pass Medium_Pass Medium_Pass Medium_Pass Medium_Pass Medium_Pass Forward_Pass Lateral_Pass Lateral_Pass Forward_Pass Lateral_Pass Backward_Pass Tied Compact_Play Expansive_Vertical_Play Midfield_Third_Start Central_Zone_Start Attacking_Third_End Central_Zone_End Outcome_Pass</t>
  </si>
  <si>
    <t>PossessionId = 1</t>
  </si>
  <si>
    <t>Short_Duration Low_Activity Air_duel Head_pass Head_pass High_pass Won Accurate Interception Accurate Accurate Accurate nan Defender Midfielder Defender Short_Pass Medium_Pass Medium_Pass Medium_Pass Lateral_Pass Backward_Pass Lateral_Pass Lateral_Pass Tied Compact_Play Balanced_Vertical_Play Midfield_Third_Start Right_Flank_Start Attacking_Third_End Central_Zone_End Outcome_Pass</t>
  </si>
  <si>
    <t>Short_Duration Low_Activity Air_duel High_pass Lost Not_accurate Not_accurate Forward Defender Medium_Pass Medium_Pass Lateral_Pass Lateral_Pass Tied Compact_Play Balanced_Vertical_Play Attacking_Third_Start Central_Zone_Start Attacking_Third_End Central_Zone_End Outcome_Pass</t>
  </si>
  <si>
    <t>Short_Duration Low_Activity Simple_pass Launch Accurate Accurate Defender Goalkeeper Medium_Pass Long_Pass Lateral_Pass Lateral_Pass Tied Compact_Play Expansive_Vertical_Play Defensive_Third_Start Central_Zone_Start Midfield_Third_End Central_Zone_End Outcome_Pass</t>
  </si>
  <si>
    <t>Medium_Duration Low_Activity Free_Kick Simple_pass Ground_attacking_duel Accurate Accurate Free_space_left Won Accurate nan Midfielder Midfielder Medium_Pass Medium_Pass Short_Pass Backward_Pass Lateral_Pass Lateral_Pass Tied Compact_Play Balanced_Vertical_Play Attacking_Third_Start Central_Zone_Start Attacking_Third_End Left_Flank_End Outcome_Duel</t>
  </si>
  <si>
    <t>PossessionId = 2</t>
  </si>
  <si>
    <t>PossessionId = 3</t>
  </si>
  <si>
    <t>PossessionId = 4</t>
  </si>
  <si>
    <t>PossessionId = 5</t>
  </si>
  <si>
    <t>Possession</t>
  </si>
  <si>
    <t>Text Corpus</t>
  </si>
  <si>
    <t>air_duel</t>
  </si>
  <si>
    <t>attacking_third_end</t>
  </si>
  <si>
    <t>attacking_third_start</t>
  </si>
  <si>
    <t>backward_pass</t>
  </si>
  <si>
    <t>2 Components</t>
  </si>
  <si>
    <t>3 Components</t>
  </si>
  <si>
    <t>4 Components</t>
  </si>
  <si>
    <t>5 Components</t>
  </si>
  <si>
    <t>6 Components</t>
  </si>
  <si>
    <t>7 Components</t>
  </si>
  <si>
    <t>8 Components</t>
  </si>
  <si>
    <t>9 Components</t>
  </si>
  <si>
    <t>10 Components</t>
  </si>
  <si>
    <t>11 Components</t>
  </si>
  <si>
    <t>12 Components</t>
  </si>
  <si>
    <t>13 Components</t>
  </si>
  <si>
    <t>14 Components</t>
  </si>
  <si>
    <t>15 Components</t>
  </si>
  <si>
    <t>16 Components</t>
  </si>
  <si>
    <t>17 Components</t>
  </si>
  <si>
    <t>18 Components</t>
  </si>
  <si>
    <t>19 Components</t>
  </si>
  <si>
    <t>20 Components</t>
  </si>
  <si>
    <t>Number of Components (Topics)</t>
  </si>
  <si>
    <t>Average Coherence Score by Number of Components</t>
  </si>
  <si>
    <t>c_v Score</t>
  </si>
  <si>
    <t>Factor_1</t>
  </si>
  <si>
    <t>Factor_2</t>
  </si>
  <si>
    <t>Factor_3</t>
  </si>
  <si>
    <t>Factor_4</t>
  </si>
  <si>
    <t>Features</t>
  </si>
  <si>
    <t>avg_event_length</t>
  </si>
  <si>
    <t>avg_event_angle</t>
  </si>
  <si>
    <t>avg_vertical_change</t>
  </si>
  <si>
    <t>avg_horizontal_change</t>
  </si>
  <si>
    <t xml:space="preserve"> Simple pass %</t>
  </si>
  <si>
    <t xml:space="preserve"> High pass %</t>
  </si>
  <si>
    <t xml:space="preserve"> Smart pass %</t>
  </si>
  <si>
    <t xml:space="preserve"> Launch %</t>
  </si>
  <si>
    <t xml:space="preserve"> Cross %</t>
  </si>
  <si>
    <t xml:space="preserve"> Hand pass %</t>
  </si>
  <si>
    <t xml:space="preserve"> Goalkeeper %</t>
  </si>
  <si>
    <t xml:space="preserve"> Defender %</t>
  </si>
  <si>
    <t xml:space="preserve"> Midfielder %</t>
  </si>
  <si>
    <t xml:space="preserve"> Forward %</t>
  </si>
  <si>
    <t>Cluster Pass Distribution and Positional Role Statistics (top 12 clusters by size)</t>
  </si>
  <si>
    <t>Cluster Size</t>
  </si>
  <si>
    <t xml:space="preserve">Cluster Dynamics Summary Table </t>
  </si>
  <si>
    <t>Total Possessions</t>
  </si>
  <si>
    <t>Statistic</t>
  </si>
  <si>
    <t>Value</t>
  </si>
  <si>
    <t>AVG Duration (sec)</t>
  </si>
  <si>
    <t>MIN Duration (sec)</t>
  </si>
  <si>
    <t>MAX Duration (sec)</t>
  </si>
  <si>
    <t>MEDIAN Duration (sec)</t>
  </si>
  <si>
    <t>AVG Number of Events</t>
  </si>
  <si>
    <t>MIN Number of Events</t>
  </si>
  <si>
    <t>MAX Number of Events</t>
  </si>
  <si>
    <t>MEDIAN Number of Events</t>
  </si>
  <si>
    <t>AVG Vertical Amplitude</t>
  </si>
  <si>
    <t>MEDIAN Vertical Amplitude</t>
  </si>
  <si>
    <t>AVG Horizontal Amplitude</t>
  </si>
  <si>
    <t>MEDIAN Horizontal Amplitude</t>
  </si>
  <si>
    <t>AVG Starting Position X</t>
  </si>
  <si>
    <t>AVG Ending Position X</t>
  </si>
  <si>
    <t>AVG Starting Position Y</t>
  </si>
  <si>
    <t>AVG Ending Position Y</t>
  </si>
  <si>
    <t>Summary Statistics of Possession Episodes</t>
  </si>
  <si>
    <t>Duration of Episodes</t>
  </si>
  <si>
    <t>Starting &amp; Ending Coordinates of Episodes</t>
  </si>
  <si>
    <t>Horizontal Amplitude of Episodes</t>
  </si>
  <si>
    <t>Vertical Amplitude of Episodes</t>
  </si>
  <si>
    <t>Feature</t>
  </si>
  <si>
    <t>Number of Events in Episodes</t>
  </si>
  <si>
    <t>normalized_weight_interaction_by_role</t>
  </si>
  <si>
    <t>Word/Phrase</t>
  </si>
  <si>
    <t>Definition</t>
  </si>
  <si>
    <t>Big Data</t>
  </si>
  <si>
    <t>Datasets that are too large or complex to be dealt with by traditional data-processing application software</t>
  </si>
  <si>
    <t>Data Mining</t>
  </si>
  <si>
    <t>The process of extracting and discovering patterns in large datasets</t>
  </si>
  <si>
    <t>Machine Learning</t>
  </si>
  <si>
    <t>A field of study in artificial intelligence related to the development of statistical algorithms that can learn from data and generalize to new, unseen data to perform tasks without any instructions</t>
  </si>
  <si>
    <t>Unsupervised Learning</t>
  </si>
  <si>
    <t>A framework in Machine Learning where algorithms learn patterns exclusively from unlabeled data</t>
  </si>
  <si>
    <t>Cluster Analysis</t>
  </si>
  <si>
    <t>The process of grouping similar data points with similar characteristics</t>
  </si>
  <si>
    <t xml:space="preserve">Principal Component Analysis (PCA) </t>
  </si>
  <si>
    <t>A linear dimensionality technique for reducing the number of features in a dataset while capturing the largest variation in the data</t>
  </si>
  <si>
    <t>The transformation of the data from a high-dimensional space into a low-dimensional space while retaining meaningful properties from the original data</t>
  </si>
  <si>
    <t>Natural Language Processing (NLP)</t>
  </si>
  <si>
    <t>The application of computational techniques for analyzing or synthesizing natural language or speech</t>
  </si>
  <si>
    <t>Network Science</t>
  </si>
  <si>
    <t>The study of complex networks represented by nodes and the connections between them</t>
  </si>
  <si>
    <t>Topic Modeling</t>
  </si>
  <si>
    <t>A field of study in Natural Language Processing for discovering hidden semantic structures in a text body or a collection of documents</t>
  </si>
  <si>
    <t>Factor Analysis</t>
  </si>
  <si>
    <t>A statistical method used to describe the variability among correlated features in a dataset with a potentially lower number of unobserved features called factors</t>
  </si>
  <si>
    <t>Collinearity</t>
  </si>
  <si>
    <t>When the predictors in a regression model are linearly dependent</t>
  </si>
  <si>
    <t>Expected Goals (xG)</t>
  </si>
  <si>
    <t>Expected Assists (xA)</t>
  </si>
  <si>
    <t>A metric used to represent the probability of a scoring opportunity that may result to a goal</t>
  </si>
  <si>
    <t>A metric used to represent the probability that a completed pass will become a goal assist</t>
  </si>
  <si>
    <t>Top 10 Teams</t>
  </si>
  <si>
    <t>Bottom 10 Teams</t>
  </si>
  <si>
    <t>Teams that finished in the bottom 10 positions (11-20) of the 2017-18 English Premier League table</t>
  </si>
  <si>
    <t>Teams that finished in the top 10 positions (1-10) of the 2017-18 English Premier League table</t>
  </si>
  <si>
    <t>Build-Up</t>
  </si>
  <si>
    <t>Possessions that involve patient ball progression from the defensive to the attacking third, aiming to create scoring opportunities</t>
  </si>
  <si>
    <t>Counter-Attack</t>
  </si>
  <si>
    <t>An attack made in response to or in defence against an attack made by the opponent</t>
  </si>
  <si>
    <t>Line Break</t>
  </si>
  <si>
    <t>A pass that goes through a line of the opponent's team formation</t>
  </si>
  <si>
    <t>High Pass</t>
  </si>
  <si>
    <t>A pass in which the ball goes above shoulder height</t>
  </si>
  <si>
    <t>Launch</t>
  </si>
  <si>
    <t>Others on the Ball</t>
  </si>
  <si>
    <t>Offside</t>
  </si>
  <si>
    <t>An attacker is in an offside position if any of the body parts that can score a goal (excluding the hands and arms) are in the opponents' half of the pitch and closer to the opponents' goal line than the ball and the last outfield player</t>
  </si>
  <si>
    <t>A goal kick from the defending team after the ball goes out of bounds directly into their goal line, having last been touched from the attacking team</t>
  </si>
  <si>
    <t>Holding Midfielder</t>
  </si>
  <si>
    <t>Box-to-Box Midfielder</t>
  </si>
  <si>
    <t>Full-Backs</t>
  </si>
  <si>
    <t>The purest form of a defensive midfielder with a role to hold his position and stay close to the defenders</t>
  </si>
  <si>
    <t>A midfielder with a hybrid profile, neither strictly defensive or strictly attacking meaning he needs to equally contribute defensively and offensively</t>
  </si>
  <si>
    <t>The wide defenders in a back line of four or five defenders. These positions are occupied by the Left and Right Backs in a backline of four players and the Left and Right Wing-Backs in a backline of five players</t>
  </si>
  <si>
    <t>A turnover from the attacking team</t>
  </si>
  <si>
    <t>Dimensionality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</si>
</sst>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6" fillId="2" borderId="1" xfId="1" applyFont="1" applyBorder="1"/>
    <xf numFmtId="0" fontId="3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/>
    <xf numFmtId="0" fontId="2" fillId="0" borderId="17" xfId="0" applyFont="1" applyBorder="1"/>
    <xf numFmtId="0" fontId="3" fillId="0" borderId="18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0" fillId="0" borderId="0" xfId="0" applyNumberFormat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23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9" xfId="0" applyNumberFormat="1" applyBorder="1"/>
    <xf numFmtId="165" fontId="0" fillId="0" borderId="1" xfId="0" applyNumberFormat="1" applyBorder="1"/>
    <xf numFmtId="165" fontId="0" fillId="0" borderId="14" xfId="0" applyNumberFormat="1" applyBorder="1"/>
    <xf numFmtId="165" fontId="0" fillId="0" borderId="9" xfId="0" applyNumberFormat="1" applyBorder="1"/>
    <xf numFmtId="165" fontId="0" fillId="0" borderId="19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7">
    <dxf>
      <numFmt numFmtId="165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BAC6A-356B-4672-93E0-6A8E0123490C}" name="Table4" displayName="Table4" ref="F4:X29" totalsRowShown="0" headerRowDxfId="66" dataDxfId="65">
  <autoFilter ref="F4:X29" xr:uid="{07ABAC6A-356B-4672-93E0-6A8E0123490C}"/>
  <tableColumns count="19">
    <tableColumn id="1" xr3:uid="{7BAF32AC-4564-41FF-8CF4-C683F995C66F}" name="Player" dataDxfId="64"/>
    <tableColumn id="2" xr3:uid="{152C97CE-7A18-445A-9634-44352D43D07D}" name="Cross %" dataDxfId="63"/>
    <tableColumn id="3" xr3:uid="{20EFAFEA-A91D-442F-B82C-D8D7BD7878D6}" name="Head Pass %" dataDxfId="62"/>
    <tableColumn id="4" xr3:uid="{FBC22A2C-DAA2-4296-BC90-3D8ED28A18EC}" name="High Pass %" dataDxfId="61"/>
    <tableColumn id="5" xr3:uid="{9575F7E6-614E-4DE3-BDF3-A93F256865AC}" name="Launch %" dataDxfId="60"/>
    <tableColumn id="6" xr3:uid="{1CF3B1D9-0B8A-489E-92CD-5E2CF1439B97}" name="Simple Pass %" dataDxfId="59"/>
    <tableColumn id="7" xr3:uid="{13249743-BB56-4D2D-AF7D-F136B58C27B8}" name="Smart Pass %" dataDxfId="58"/>
    <tableColumn id="8" xr3:uid="{A28EB8F6-4265-4410-8C31-4F8B48F15F34}" name="% Pass Accuracy" dataDxfId="57"/>
    <tableColumn id="9" xr3:uid="{A40907A9-B881-454B-8766-7F9FCF43BDFF}" name="Total Assists" dataDxfId="56"/>
    <tableColumn id="10" xr3:uid="{FDE2710F-2473-4EBF-952C-ABA1D6A1A323}" name="% Total Counter Attack Passes" dataDxfId="55"/>
    <tableColumn id="11" xr3:uid="{36D15533-A5E5-4930-811C-F851DB72AFBA}" name="% Total Key Passes" dataDxfId="54"/>
    <tableColumn id="12" xr3:uid="{73E32390-DDD8-4F76-84DB-97164553EEE3}" name="% Total Dangerous Balls" dataDxfId="53"/>
    <tableColumn id="13" xr3:uid="{1289C08A-A50C-4A83-90D2-3D92C63FC7FD}" name="% Total Final Third Passes" dataDxfId="52"/>
    <tableColumn id="14" xr3:uid="{C87A7441-66E1-44B2-B9E1-F14D9C8B8013}" name="% Total Interceptions" dataDxfId="51"/>
    <tableColumn id="15" xr3:uid="{DCB22E37-9A0C-420A-81F2-5F6F7B25BAD3}" name="% Total Through Balls" dataDxfId="50"/>
    <tableColumn id="16" xr3:uid="{32DCD708-6F70-408F-ACB2-71C12828C040}" name="Avg Length of Passes" dataDxfId="49"/>
    <tableColumn id="17" xr3:uid="{49864123-6712-48FA-A888-20265BB806EE}" name="Avg Angle of Passes" dataDxfId="48"/>
    <tableColumn id="18" xr3:uid="{48018AD8-BBB7-4B90-A2B0-CD124B07D594}" name="Avg Vertical Change of Passes" dataDxfId="47"/>
    <tableColumn id="19" xr3:uid="{208FD0B8-8E7D-470E-B2E9-172045FBF2A0}" name="Avg Horizontal Change of Passes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65A8D-DB5B-4DE8-927D-E204E9065DCB}" name="Table1" displayName="Table1" ref="F3:AB30" totalsRowShown="0" headerRowDxfId="45" dataDxfId="44">
  <autoFilter ref="F3:AB30" xr:uid="{37765A8D-DB5B-4DE8-927D-E204E9065DCB}"/>
  <tableColumns count="23">
    <tableColumn id="1" xr3:uid="{4EA7351C-7BFE-49D7-95CC-C6CC89500E3A}" name="fullName" dataDxfId="43"/>
    <tableColumn id="2" xr3:uid="{0B4EFE5E-B9A8-4E1A-B43F-6CA57D5139E0}" name="avg_start_x_base" dataDxfId="42"/>
    <tableColumn id="3" xr3:uid="{BAC22886-2B0B-4479-AFA5-9B1F853A3442}" name="avg_start_y_base" dataDxfId="41"/>
    <tableColumn id="4" xr3:uid="{BF602D61-02CD-46BB-8BFC-20B9DA608F09}" name="avg_start_x_home" dataDxfId="40"/>
    <tableColumn id="5" xr3:uid="{F313EF09-CC98-4AB3-B2F7-CC9FC92EBF30}" name="avg_start_y_home" dataDxfId="39"/>
    <tableColumn id="6" xr3:uid="{052F40F8-2097-4BE5-B5C1-E1C5F9315D88}" name="avg_start_x_away" dataDxfId="38"/>
    <tableColumn id="7" xr3:uid="{8232649F-D33A-4BDE-AF26-57B71017E2D6}" name="avg_start_y_away" dataDxfId="37"/>
    <tableColumn id="8" xr3:uid="{C9930935-EB6E-4D3B-AFAC-3F19C8DFB5B3}" name="avg_start_x_top10" dataDxfId="36"/>
    <tableColumn id="9" xr3:uid="{3C040624-1721-4D64-8EEE-CF5ED489EFEA}" name="avg_start_y_top10" dataDxfId="35"/>
    <tableColumn id="10" xr3:uid="{8A9B3513-28AC-4D10-ABE8-BCDEB4E27FB3}" name="avg_start_x_bottom10" dataDxfId="34"/>
    <tableColumn id="11" xr3:uid="{D4276515-73ED-43F4-84C5-AB874DD66B1F}" name="avg_start_y_bottom10" dataDxfId="33"/>
    <tableColumn id="12" xr3:uid="{86FDF6DF-32E0-425D-95E0-B783694BCBE7}" name="avg_start_x_0_30" dataDxfId="32"/>
    <tableColumn id="13" xr3:uid="{7CAE34D5-C6C2-411F-A942-D27AA071A082}" name="avg_start_y_0_30" dataDxfId="31"/>
    <tableColumn id="14" xr3:uid="{A64F7CFE-D6F1-446C-B660-7711CF80463A}" name="avg_start_x_30_60" dataDxfId="30"/>
    <tableColumn id="15" xr3:uid="{3CE5FECF-9BC5-4450-A493-197310618E19}" name="avg_start_y_30_60" dataDxfId="29"/>
    <tableColumn id="16" xr3:uid="{1BE4E4CA-606A-4F65-89B2-9D6EA8930E86}" name="avg_start_x_60_90" dataDxfId="28"/>
    <tableColumn id="17" xr3:uid="{D688FE85-5D13-4033-84BA-3A96C87F2E13}" name="avg_start_y_60_90" dataDxfId="27"/>
    <tableColumn id="18" xr3:uid="{1F2AE802-DDAE-47F1-92C2-9FE085508DDE}" name="avg_start_x_winning" dataDxfId="26"/>
    <tableColumn id="19" xr3:uid="{868AD873-99A1-4FA6-84B8-BA6438FFBD89}" name="avg_start_y_winning" dataDxfId="25"/>
    <tableColumn id="20" xr3:uid="{751653A2-B2CC-4B4B-B159-45A1686EABBB}" name="avg_start_x_tied" dataDxfId="24"/>
    <tableColumn id="21" xr3:uid="{3D63B46C-8901-4FB8-9456-8CF251A2DABC}" name="avg_start_y_tied" dataDxfId="23"/>
    <tableColumn id="22" xr3:uid="{71287101-ACA0-452B-BE04-D77261233EDE}" name="avg_start_x_losing" dataDxfId="22"/>
    <tableColumn id="23" xr3:uid="{7579BF54-4DB1-4168-809C-2A6D979B356F}" name="avg_start_y_losing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3A502-A69F-4131-BC21-B3686FA3DF59}" name="Table2" displayName="Table2" ref="H5:O20" totalsRowShown="0" headerRowDxfId="20" headerRowBorderDxfId="19" tableBorderDxfId="18" totalsRowBorderDxfId="17">
  <autoFilter ref="H5:O20" xr:uid="{4AF3A502-A69F-4131-BC21-B3686FA3DF59}"/>
  <tableColumns count="8">
    <tableColumn id="1" xr3:uid="{FFB4C4C9-F15E-4205-A1E3-588D33E40877}" name="PossessionId" dataDxfId="16"/>
    <tableColumn id="2" xr3:uid="{DBC15514-07E4-484D-9EA0-C7BA857A14B4}" name="result" dataDxfId="15"/>
    <tableColumn id="3" xr3:uid="{4D2A5A3A-2389-4DE7-A7BB-A4661A4F199E}" name="home_game" dataDxfId="14"/>
    <tableColumn id="4" xr3:uid="{43578AA1-4518-4A46-8E8C-CB1059655C81}" name="opponent_strength" dataDxfId="13"/>
    <tableColumn id="5" xr3:uid="{A1B6C046-1FB6-482B-9258-6CC094260A63}" name="time_segment (min)" dataDxfId="12"/>
    <tableColumn id="6" xr3:uid="{9A7EC764-481D-421F-B6B4-50CAAA5C0E56}" name="current_score_grouped" dataDxfId="11"/>
    <tableColumn id="7" xr3:uid="{07CCF783-C39C-4277-9CC9-62439517D5B6}" name="outcome" dataDxfId="10"/>
    <tableColumn id="8" xr3:uid="{BCB4F659-83E4-458F-AD23-4CBBA7481569}" name="Cluster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D1D42F-D232-452A-9CA4-7E9F2943A66A}" name="Table5" displayName="Table5" ref="G4:K16" totalsRowShown="0" headerRowDxfId="8" headerRowBorderDxfId="7" tableBorderDxfId="6" totalsRowBorderDxfId="5">
  <autoFilter ref="G4:K16" xr:uid="{E7D1D42F-D232-452A-9CA4-7E9F2943A66A}"/>
  <tableColumns count="5">
    <tableColumn id="1" xr3:uid="{5A2C2329-FFB7-44FF-9A29-FE154A06802D}" name="Features" dataDxfId="4"/>
    <tableColumn id="2" xr3:uid="{AF7ADABF-3579-4BCD-9148-A298578E905E}" name="Factor_1" dataDxfId="3"/>
    <tableColumn id="3" xr3:uid="{B4EA0A73-3C49-4CC8-A9FB-0DF6CBC9A76D}" name="Factor_2" dataDxfId="2"/>
    <tableColumn id="4" xr3:uid="{3E49D9AF-A991-4AF3-B436-7423D7F477BA}" name="Factor_3" dataDxfId="1"/>
    <tableColumn id="5" xr3:uid="{0B0156FE-E15A-4452-A92B-99CE89B02D4D}" name="Factor_4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3:AF40"/>
  <sheetViews>
    <sheetView topLeftCell="M4" zoomScale="85" zoomScaleNormal="85" workbookViewId="0">
      <selection activeCell="R12" sqref="R12"/>
    </sheetView>
  </sheetViews>
  <sheetFormatPr defaultRowHeight="15" x14ac:dyDescent="0.25"/>
  <cols>
    <col min="10" max="10" width="20.42578125" customWidth="1"/>
    <col min="11" max="11" width="38.5703125" customWidth="1"/>
    <col min="12" max="12" width="26.42578125" customWidth="1"/>
    <col min="13" max="13" width="39.85546875" customWidth="1"/>
    <col min="20" max="20" width="14.85546875" customWidth="1"/>
    <col min="21" max="21" width="11.28515625" customWidth="1"/>
    <col min="22" max="22" width="8.85546875" customWidth="1"/>
    <col min="23" max="23" width="8.140625" customWidth="1"/>
    <col min="24" max="24" width="15" customWidth="1"/>
    <col min="25" max="25" width="23.42578125" customWidth="1"/>
    <col min="26" max="26" width="17.7109375" customWidth="1"/>
    <col min="27" max="27" width="20" customWidth="1"/>
    <col min="28" max="28" width="19.5703125" customWidth="1"/>
    <col min="29" max="29" width="18.7109375" customWidth="1"/>
    <col min="30" max="30" width="16.85546875" customWidth="1"/>
    <col min="31" max="31" width="23.140625" customWidth="1"/>
    <col min="32" max="32" width="24.140625" customWidth="1"/>
  </cols>
  <sheetData>
    <row r="3" spans="10:32" ht="15.75" thickBot="1" x14ac:dyDescent="0.3"/>
    <row r="4" spans="10:32" ht="47.25" customHeight="1" thickBot="1" x14ac:dyDescent="0.3">
      <c r="J4" s="6" t="s">
        <v>37</v>
      </c>
      <c r="K4" s="7" t="s">
        <v>0</v>
      </c>
      <c r="L4" s="7" t="s">
        <v>38</v>
      </c>
      <c r="M4" s="8" t="s">
        <v>106</v>
      </c>
      <c r="T4" s="1"/>
    </row>
    <row r="5" spans="10:32" ht="57.75" customHeight="1" x14ac:dyDescent="0.25">
      <c r="J5" s="3" t="s">
        <v>1</v>
      </c>
      <c r="K5" s="2" t="s">
        <v>71</v>
      </c>
      <c r="L5" s="2" t="s">
        <v>59</v>
      </c>
      <c r="M5" s="4">
        <v>2499719</v>
      </c>
      <c r="T5" s="64" t="s">
        <v>108</v>
      </c>
      <c r="U5" s="65" t="s">
        <v>109</v>
      </c>
      <c r="V5" s="65" t="s">
        <v>110</v>
      </c>
      <c r="W5" s="65" t="s">
        <v>111</v>
      </c>
      <c r="X5" s="65" t="s">
        <v>28</v>
      </c>
      <c r="Y5" s="65" t="s">
        <v>16</v>
      </c>
      <c r="Z5" s="65" t="s">
        <v>112</v>
      </c>
      <c r="AA5" s="65" t="s">
        <v>113</v>
      </c>
      <c r="AB5" s="65" t="s">
        <v>114</v>
      </c>
      <c r="AC5" s="65" t="s">
        <v>115</v>
      </c>
      <c r="AD5" s="65" t="s">
        <v>116</v>
      </c>
      <c r="AE5" s="65" t="s">
        <v>117</v>
      </c>
      <c r="AF5" s="66" t="s">
        <v>290</v>
      </c>
    </row>
    <row r="6" spans="10:32" ht="24" customHeight="1" x14ac:dyDescent="0.25">
      <c r="J6" s="3" t="s">
        <v>2</v>
      </c>
      <c r="K6" s="2" t="s">
        <v>72</v>
      </c>
      <c r="L6" s="2" t="s">
        <v>59</v>
      </c>
      <c r="M6" s="4">
        <v>1609</v>
      </c>
      <c r="S6" s="1"/>
      <c r="T6" s="67" t="s">
        <v>118</v>
      </c>
      <c r="U6" s="68" t="s">
        <v>119</v>
      </c>
      <c r="V6" s="68" t="s">
        <v>120</v>
      </c>
      <c r="W6" s="68" t="s">
        <v>121</v>
      </c>
      <c r="X6" s="68">
        <v>1</v>
      </c>
      <c r="Y6" s="68" t="s">
        <v>48</v>
      </c>
      <c r="Z6" s="68" t="s">
        <v>57</v>
      </c>
      <c r="AA6" s="68">
        <v>0</v>
      </c>
      <c r="AB6" s="68" t="s">
        <v>122</v>
      </c>
      <c r="AC6" s="68" t="s">
        <v>123</v>
      </c>
      <c r="AD6" s="68" t="s">
        <v>124</v>
      </c>
      <c r="AE6" s="69">
        <v>0.33100000000000002</v>
      </c>
      <c r="AF6" s="70">
        <v>0.12</v>
      </c>
    </row>
    <row r="7" spans="10:32" ht="24" customHeight="1" x14ac:dyDescent="0.25">
      <c r="J7" s="3" t="s">
        <v>3</v>
      </c>
      <c r="K7" s="2" t="s">
        <v>73</v>
      </c>
      <c r="L7" s="2" t="s">
        <v>64</v>
      </c>
      <c r="M7" s="4" t="s">
        <v>39</v>
      </c>
      <c r="S7" s="1"/>
      <c r="T7" s="67" t="s">
        <v>119</v>
      </c>
      <c r="U7" s="68" t="s">
        <v>125</v>
      </c>
      <c r="V7" s="68" t="s">
        <v>121</v>
      </c>
      <c r="W7" s="68" t="s">
        <v>126</v>
      </c>
      <c r="X7" s="68">
        <v>1</v>
      </c>
      <c r="Y7" s="68" t="s">
        <v>48</v>
      </c>
      <c r="Z7" s="68" t="s">
        <v>57</v>
      </c>
      <c r="AA7" s="68">
        <v>0</v>
      </c>
      <c r="AB7" s="68" t="s">
        <v>123</v>
      </c>
      <c r="AC7" s="68" t="s">
        <v>127</v>
      </c>
      <c r="AD7" s="68" t="s">
        <v>124</v>
      </c>
      <c r="AE7" s="69">
        <v>0.33500000000000002</v>
      </c>
      <c r="AF7" s="70">
        <v>0.14000000000000001</v>
      </c>
    </row>
    <row r="8" spans="10:32" ht="34.5" customHeight="1" x14ac:dyDescent="0.25">
      <c r="J8" s="3" t="s">
        <v>4</v>
      </c>
      <c r="K8" s="2" t="s">
        <v>74</v>
      </c>
      <c r="L8" s="2" t="s">
        <v>60</v>
      </c>
      <c r="M8" s="4">
        <v>2.7586489999999899</v>
      </c>
      <c r="S8" s="1"/>
      <c r="T8" s="67" t="s">
        <v>125</v>
      </c>
      <c r="U8" s="68" t="s">
        <v>128</v>
      </c>
      <c r="V8" s="68" t="s">
        <v>126</v>
      </c>
      <c r="W8" s="68" t="s">
        <v>129</v>
      </c>
      <c r="X8" s="68">
        <v>1</v>
      </c>
      <c r="Y8" s="68" t="s">
        <v>48</v>
      </c>
      <c r="Z8" s="68" t="s">
        <v>57</v>
      </c>
      <c r="AA8" s="68">
        <v>0</v>
      </c>
      <c r="AB8" s="68" t="s">
        <v>127</v>
      </c>
      <c r="AC8" s="68" t="s">
        <v>127</v>
      </c>
      <c r="AD8" s="68" t="s">
        <v>124</v>
      </c>
      <c r="AE8" s="69">
        <v>0.33</v>
      </c>
      <c r="AF8" s="70">
        <v>0.14699999999999999</v>
      </c>
    </row>
    <row r="9" spans="10:32" ht="32.25" customHeight="1" x14ac:dyDescent="0.25">
      <c r="J9" s="3" t="s">
        <v>5</v>
      </c>
      <c r="K9" s="2" t="s">
        <v>75</v>
      </c>
      <c r="L9" s="2" t="s">
        <v>60</v>
      </c>
      <c r="M9" s="4">
        <v>12.548933999999999</v>
      </c>
      <c r="S9" s="1"/>
      <c r="T9" s="67" t="s">
        <v>128</v>
      </c>
      <c r="U9" s="68" t="s">
        <v>130</v>
      </c>
      <c r="V9" s="68" t="s">
        <v>129</v>
      </c>
      <c r="W9" s="68" t="s">
        <v>131</v>
      </c>
      <c r="X9" s="68">
        <v>1</v>
      </c>
      <c r="Y9" s="68" t="s">
        <v>48</v>
      </c>
      <c r="Z9" s="68" t="s">
        <v>57</v>
      </c>
      <c r="AA9" s="68">
        <v>0</v>
      </c>
      <c r="AB9" s="68" t="s">
        <v>127</v>
      </c>
      <c r="AC9" s="68" t="s">
        <v>123</v>
      </c>
      <c r="AD9" s="68" t="s">
        <v>124</v>
      </c>
      <c r="AE9" s="69">
        <v>0.255</v>
      </c>
      <c r="AF9" s="70">
        <v>0.16200000000000001</v>
      </c>
    </row>
    <row r="10" spans="10:32" ht="23.25" customHeight="1" x14ac:dyDescent="0.25">
      <c r="J10" s="3" t="s">
        <v>6</v>
      </c>
      <c r="K10" s="2" t="s">
        <v>76</v>
      </c>
      <c r="L10" s="2" t="s">
        <v>60</v>
      </c>
      <c r="M10" s="4">
        <v>9.7902850000000097</v>
      </c>
      <c r="S10" s="1"/>
      <c r="T10" s="67" t="s">
        <v>130</v>
      </c>
      <c r="U10" s="68" t="s">
        <v>125</v>
      </c>
      <c r="V10" s="68" t="s">
        <v>131</v>
      </c>
      <c r="W10" s="68" t="s">
        <v>126</v>
      </c>
      <c r="X10" s="68">
        <v>1</v>
      </c>
      <c r="Y10" s="68" t="s">
        <v>48</v>
      </c>
      <c r="Z10" s="68" t="s">
        <v>57</v>
      </c>
      <c r="AA10" s="68">
        <v>0</v>
      </c>
      <c r="AB10" s="68" t="s">
        <v>123</v>
      </c>
      <c r="AC10" s="68" t="s">
        <v>127</v>
      </c>
      <c r="AD10" s="68" t="s">
        <v>124</v>
      </c>
      <c r="AE10" s="69">
        <v>0.192</v>
      </c>
      <c r="AF10" s="70">
        <v>0.14899999999999999</v>
      </c>
    </row>
    <row r="11" spans="10:32" ht="21.75" customHeight="1" x14ac:dyDescent="0.25">
      <c r="J11" s="3" t="s">
        <v>7</v>
      </c>
      <c r="K11" s="2" t="s">
        <v>77</v>
      </c>
      <c r="L11" s="2" t="s">
        <v>59</v>
      </c>
      <c r="M11" s="4">
        <v>6</v>
      </c>
      <c r="S11" s="1"/>
      <c r="T11" s="67" t="s">
        <v>130</v>
      </c>
      <c r="U11" s="68" t="s">
        <v>132</v>
      </c>
      <c r="V11" s="68" t="s">
        <v>131</v>
      </c>
      <c r="W11" s="68" t="s">
        <v>133</v>
      </c>
      <c r="X11" s="68">
        <v>1</v>
      </c>
      <c r="Y11" s="68" t="s">
        <v>48</v>
      </c>
      <c r="Z11" s="68" t="s">
        <v>57</v>
      </c>
      <c r="AA11" s="68">
        <v>0</v>
      </c>
      <c r="AB11" s="68" t="s">
        <v>123</v>
      </c>
      <c r="AC11" s="68" t="s">
        <v>127</v>
      </c>
      <c r="AD11" s="68" t="s">
        <v>124</v>
      </c>
      <c r="AE11" s="69">
        <v>0.158</v>
      </c>
      <c r="AF11" s="70">
        <v>0.11899999999999999</v>
      </c>
    </row>
    <row r="12" spans="10:32" ht="34.5" x14ac:dyDescent="0.25">
      <c r="J12" s="3" t="s">
        <v>8</v>
      </c>
      <c r="K12" s="2" t="s">
        <v>78</v>
      </c>
      <c r="L12" s="2" t="s">
        <v>61</v>
      </c>
      <c r="M12" s="4" t="s">
        <v>40</v>
      </c>
      <c r="S12" s="1"/>
      <c r="T12" s="67" t="s">
        <v>132</v>
      </c>
      <c r="U12" s="68" t="s">
        <v>134</v>
      </c>
      <c r="V12" s="68" t="s">
        <v>133</v>
      </c>
      <c r="W12" s="68" t="s">
        <v>135</v>
      </c>
      <c r="X12" s="68">
        <v>1</v>
      </c>
      <c r="Y12" s="68" t="s">
        <v>48</v>
      </c>
      <c r="Z12" s="68" t="s">
        <v>57</v>
      </c>
      <c r="AA12" s="68">
        <v>0</v>
      </c>
      <c r="AB12" s="68" t="s">
        <v>127</v>
      </c>
      <c r="AC12" s="68" t="s">
        <v>123</v>
      </c>
      <c r="AD12" s="68" t="s">
        <v>124</v>
      </c>
      <c r="AE12" s="69">
        <v>0.185</v>
      </c>
      <c r="AF12" s="70">
        <v>0.13300000000000001</v>
      </c>
    </row>
    <row r="13" spans="10:32" ht="34.5" x14ac:dyDescent="0.25">
      <c r="J13" s="3" t="s">
        <v>9</v>
      </c>
      <c r="K13" s="2" t="s">
        <v>94</v>
      </c>
      <c r="L13" s="2" t="s">
        <v>61</v>
      </c>
      <c r="M13" s="4" t="s">
        <v>41</v>
      </c>
      <c r="S13" s="1"/>
      <c r="T13" s="67" t="s">
        <v>136</v>
      </c>
      <c r="U13" s="68" t="s">
        <v>137</v>
      </c>
      <c r="V13" s="68" t="s">
        <v>138</v>
      </c>
      <c r="W13" s="68" t="s">
        <v>139</v>
      </c>
      <c r="X13" s="68">
        <v>1</v>
      </c>
      <c r="Y13" s="68" t="s">
        <v>48</v>
      </c>
      <c r="Z13" s="68" t="s">
        <v>57</v>
      </c>
      <c r="AA13" s="68">
        <v>0</v>
      </c>
      <c r="AB13" s="68" t="s">
        <v>123</v>
      </c>
      <c r="AC13" s="68" t="s">
        <v>140</v>
      </c>
      <c r="AD13" s="68" t="s">
        <v>124</v>
      </c>
      <c r="AE13" s="69">
        <v>0.189</v>
      </c>
      <c r="AF13" s="70">
        <v>0.17100000000000001</v>
      </c>
    </row>
    <row r="14" spans="10:32" ht="51.75" x14ac:dyDescent="0.25">
      <c r="J14" s="3" t="s">
        <v>10</v>
      </c>
      <c r="K14" s="2" t="s">
        <v>95</v>
      </c>
      <c r="L14" s="2" t="s">
        <v>61</v>
      </c>
      <c r="M14" s="4" t="s">
        <v>42</v>
      </c>
      <c r="S14" s="1"/>
      <c r="T14" s="67" t="s">
        <v>132</v>
      </c>
      <c r="U14" s="68" t="s">
        <v>141</v>
      </c>
      <c r="V14" s="68" t="s">
        <v>133</v>
      </c>
      <c r="W14" s="68" t="s">
        <v>129</v>
      </c>
      <c r="X14" s="68">
        <v>1</v>
      </c>
      <c r="Y14" s="68" t="s">
        <v>48</v>
      </c>
      <c r="Z14" s="68" t="s">
        <v>57</v>
      </c>
      <c r="AA14" s="68">
        <v>0</v>
      </c>
      <c r="AB14" s="68" t="s">
        <v>127</v>
      </c>
      <c r="AC14" s="68" t="s">
        <v>127</v>
      </c>
      <c r="AD14" s="68" t="s">
        <v>124</v>
      </c>
      <c r="AE14" s="69">
        <v>0.28599999999999998</v>
      </c>
      <c r="AF14" s="70">
        <v>0.11799999999999999</v>
      </c>
    </row>
    <row r="15" spans="10:32" ht="34.5" x14ac:dyDescent="0.25">
      <c r="J15" s="3" t="s">
        <v>11</v>
      </c>
      <c r="K15" s="2" t="s">
        <v>96</v>
      </c>
      <c r="L15" s="2" t="s">
        <v>65</v>
      </c>
      <c r="M15" s="4" t="s">
        <v>43</v>
      </c>
      <c r="S15" s="1"/>
      <c r="T15" s="67" t="s">
        <v>141</v>
      </c>
      <c r="U15" s="68" t="s">
        <v>132</v>
      </c>
      <c r="V15" s="68" t="s">
        <v>129</v>
      </c>
      <c r="W15" s="68" t="s">
        <v>133</v>
      </c>
      <c r="X15" s="68">
        <v>1</v>
      </c>
      <c r="Y15" s="68" t="s">
        <v>48</v>
      </c>
      <c r="Z15" s="68" t="s">
        <v>57</v>
      </c>
      <c r="AA15" s="68">
        <v>0</v>
      </c>
      <c r="AB15" s="68" t="s">
        <v>127</v>
      </c>
      <c r="AC15" s="68" t="s">
        <v>127</v>
      </c>
      <c r="AD15" s="68" t="s">
        <v>124</v>
      </c>
      <c r="AE15" s="69">
        <v>0.28599999999999998</v>
      </c>
      <c r="AF15" s="70">
        <v>0.11799999999999999</v>
      </c>
    </row>
    <row r="16" spans="10:32" ht="34.5" x14ac:dyDescent="0.25">
      <c r="J16" s="3" t="s">
        <v>12</v>
      </c>
      <c r="K16" s="2" t="s">
        <v>97</v>
      </c>
      <c r="L16" s="2" t="s">
        <v>66</v>
      </c>
      <c r="M16" s="4" t="s">
        <v>44</v>
      </c>
      <c r="S16" s="1"/>
      <c r="T16" s="67" t="s">
        <v>132</v>
      </c>
      <c r="U16" s="68" t="s">
        <v>130</v>
      </c>
      <c r="V16" s="68" t="s">
        <v>133</v>
      </c>
      <c r="W16" s="68" t="s">
        <v>131</v>
      </c>
      <c r="X16" s="68">
        <v>1</v>
      </c>
      <c r="Y16" s="68" t="s">
        <v>48</v>
      </c>
      <c r="Z16" s="68" t="s">
        <v>57</v>
      </c>
      <c r="AA16" s="68">
        <v>0</v>
      </c>
      <c r="AB16" s="68" t="s">
        <v>127</v>
      </c>
      <c r="AC16" s="68" t="s">
        <v>123</v>
      </c>
      <c r="AD16" s="68" t="s">
        <v>124</v>
      </c>
      <c r="AE16" s="69">
        <v>0.158</v>
      </c>
      <c r="AF16" s="70">
        <v>0.11899999999999999</v>
      </c>
    </row>
    <row r="17" spans="10:32" ht="51.75" x14ac:dyDescent="0.25">
      <c r="J17" s="3" t="s">
        <v>13</v>
      </c>
      <c r="K17" s="2" t="s">
        <v>98</v>
      </c>
      <c r="L17" s="2" t="s">
        <v>67</v>
      </c>
      <c r="M17" s="4" t="s">
        <v>45</v>
      </c>
      <c r="S17" s="1"/>
      <c r="T17" s="67" t="s">
        <v>130</v>
      </c>
      <c r="U17" s="68" t="s">
        <v>128</v>
      </c>
      <c r="V17" s="68" t="s">
        <v>131</v>
      </c>
      <c r="W17" s="68" t="s">
        <v>129</v>
      </c>
      <c r="X17" s="68">
        <v>1</v>
      </c>
      <c r="Y17" s="68" t="s">
        <v>48</v>
      </c>
      <c r="Z17" s="68" t="s">
        <v>57</v>
      </c>
      <c r="AA17" s="68">
        <v>0</v>
      </c>
      <c r="AB17" s="68" t="s">
        <v>123</v>
      </c>
      <c r="AC17" s="68" t="s">
        <v>127</v>
      </c>
      <c r="AD17" s="68" t="s">
        <v>124</v>
      </c>
      <c r="AE17" s="69">
        <v>0.255</v>
      </c>
      <c r="AF17" s="70">
        <v>0.16200000000000001</v>
      </c>
    </row>
    <row r="18" spans="10:32" ht="34.5" x14ac:dyDescent="0.25">
      <c r="J18" s="3" t="s">
        <v>14</v>
      </c>
      <c r="K18" s="2" t="s">
        <v>99</v>
      </c>
      <c r="L18" s="2" t="s">
        <v>61</v>
      </c>
      <c r="M18" s="4" t="s">
        <v>46</v>
      </c>
      <c r="S18" s="1"/>
      <c r="T18" s="67" t="s">
        <v>128</v>
      </c>
      <c r="U18" s="68" t="s">
        <v>118</v>
      </c>
      <c r="V18" s="68" t="s">
        <v>129</v>
      </c>
      <c r="W18" s="68" t="s">
        <v>120</v>
      </c>
      <c r="X18" s="68">
        <v>1</v>
      </c>
      <c r="Y18" s="68" t="s">
        <v>48</v>
      </c>
      <c r="Z18" s="68" t="s">
        <v>57</v>
      </c>
      <c r="AA18" s="68">
        <v>0</v>
      </c>
      <c r="AB18" s="68" t="s">
        <v>127</v>
      </c>
      <c r="AC18" s="68" t="s">
        <v>122</v>
      </c>
      <c r="AD18" s="68" t="s">
        <v>124</v>
      </c>
      <c r="AE18" s="69">
        <v>0.32600000000000001</v>
      </c>
      <c r="AF18" s="70">
        <v>0.126</v>
      </c>
    </row>
    <row r="19" spans="10:32" ht="34.5" x14ac:dyDescent="0.25">
      <c r="J19" s="3" t="s">
        <v>15</v>
      </c>
      <c r="K19" s="2" t="s">
        <v>100</v>
      </c>
      <c r="L19" s="2" t="s">
        <v>61</v>
      </c>
      <c r="M19" s="4" t="s">
        <v>47</v>
      </c>
      <c r="S19" s="1"/>
      <c r="T19" s="67" t="s">
        <v>128</v>
      </c>
      <c r="U19" s="68" t="s">
        <v>132</v>
      </c>
      <c r="V19" s="68" t="s">
        <v>129</v>
      </c>
      <c r="W19" s="68" t="s">
        <v>133</v>
      </c>
      <c r="X19" s="68">
        <v>1</v>
      </c>
      <c r="Y19" s="68" t="s">
        <v>48</v>
      </c>
      <c r="Z19" s="68" t="s">
        <v>57</v>
      </c>
      <c r="AA19" s="68">
        <v>1</v>
      </c>
      <c r="AB19" s="68" t="s">
        <v>127</v>
      </c>
      <c r="AC19" s="68" t="s">
        <v>127</v>
      </c>
      <c r="AD19" s="68" t="s">
        <v>142</v>
      </c>
      <c r="AE19" s="69">
        <v>0.24199999999999999</v>
      </c>
      <c r="AF19" s="70">
        <v>0.11799999999999999</v>
      </c>
    </row>
    <row r="20" spans="10:32" ht="21.75" customHeight="1" thickBot="1" x14ac:dyDescent="0.3">
      <c r="J20" s="3" t="s">
        <v>16</v>
      </c>
      <c r="K20" s="2" t="s">
        <v>101</v>
      </c>
      <c r="L20" s="2" t="s">
        <v>63</v>
      </c>
      <c r="M20" s="4" t="s">
        <v>48</v>
      </c>
      <c r="S20" s="1"/>
      <c r="T20" s="71" t="s">
        <v>130</v>
      </c>
      <c r="U20" s="72" t="s">
        <v>125</v>
      </c>
      <c r="V20" s="72" t="s">
        <v>131</v>
      </c>
      <c r="W20" s="72" t="s">
        <v>126</v>
      </c>
      <c r="X20" s="72">
        <v>1</v>
      </c>
      <c r="Y20" s="72" t="s">
        <v>48</v>
      </c>
      <c r="Z20" s="72" t="s">
        <v>57</v>
      </c>
      <c r="AA20" s="72">
        <v>1</v>
      </c>
      <c r="AB20" s="72" t="s">
        <v>123</v>
      </c>
      <c r="AC20" s="72" t="s">
        <v>127</v>
      </c>
      <c r="AD20" s="72" t="s">
        <v>142</v>
      </c>
      <c r="AE20" s="73">
        <v>0.192</v>
      </c>
      <c r="AF20" s="74">
        <v>0.14899999999999999</v>
      </c>
    </row>
    <row r="21" spans="10:32" ht="30" x14ac:dyDescent="0.25">
      <c r="J21" s="3" t="s">
        <v>17</v>
      </c>
      <c r="K21" s="2" t="s">
        <v>102</v>
      </c>
      <c r="L21" s="2" t="s">
        <v>62</v>
      </c>
      <c r="M21" s="4" t="s">
        <v>49</v>
      </c>
      <c r="S21" s="1"/>
      <c r="T21" s="1"/>
    </row>
    <row r="22" spans="10:32" ht="30" x14ac:dyDescent="0.25">
      <c r="J22" s="3" t="s">
        <v>18</v>
      </c>
      <c r="K22" s="2" t="s">
        <v>103</v>
      </c>
      <c r="L22" s="2" t="s">
        <v>62</v>
      </c>
      <c r="M22" s="4" t="s">
        <v>50</v>
      </c>
      <c r="S22" s="1"/>
      <c r="T22" s="1"/>
    </row>
    <row r="23" spans="10:32" ht="30" x14ac:dyDescent="0.25">
      <c r="J23" s="3" t="s">
        <v>19</v>
      </c>
      <c r="K23" s="2" t="s">
        <v>104</v>
      </c>
      <c r="L23" s="2" t="s">
        <v>62</v>
      </c>
      <c r="M23" s="4" t="s">
        <v>51</v>
      </c>
    </row>
    <row r="24" spans="10:32" ht="30" x14ac:dyDescent="0.25">
      <c r="J24" s="3" t="s">
        <v>20</v>
      </c>
      <c r="K24" s="2" t="s">
        <v>105</v>
      </c>
      <c r="L24" s="2" t="s">
        <v>62</v>
      </c>
      <c r="M24" s="4" t="s">
        <v>52</v>
      </c>
    </row>
    <row r="25" spans="10:32" ht="30" x14ac:dyDescent="0.25">
      <c r="J25" s="3" t="s">
        <v>21</v>
      </c>
      <c r="K25" s="2" t="s">
        <v>93</v>
      </c>
      <c r="L25" s="2" t="s">
        <v>62</v>
      </c>
      <c r="M25" s="4" t="s">
        <v>53</v>
      </c>
    </row>
    <row r="26" spans="10:32" ht="30" x14ac:dyDescent="0.25">
      <c r="J26" s="3" t="s">
        <v>22</v>
      </c>
      <c r="K26" s="2" t="s">
        <v>92</v>
      </c>
      <c r="L26" s="2" t="s">
        <v>62</v>
      </c>
      <c r="M26" s="4" t="s">
        <v>54</v>
      </c>
    </row>
    <row r="27" spans="10:32" ht="30" x14ac:dyDescent="0.25">
      <c r="J27" s="3" t="s">
        <v>23</v>
      </c>
      <c r="K27" s="2" t="s">
        <v>91</v>
      </c>
      <c r="L27" s="2" t="s">
        <v>62</v>
      </c>
      <c r="M27" s="4" t="s">
        <v>55</v>
      </c>
    </row>
    <row r="28" spans="10:32" ht="60" x14ac:dyDescent="0.25">
      <c r="J28" s="3" t="s">
        <v>24</v>
      </c>
      <c r="K28" s="2" t="s">
        <v>90</v>
      </c>
      <c r="L28" s="2" t="s">
        <v>62</v>
      </c>
      <c r="M28" s="4" t="s">
        <v>56</v>
      </c>
    </row>
    <row r="29" spans="10:32" ht="60" x14ac:dyDescent="0.25">
      <c r="J29" s="3" t="s">
        <v>25</v>
      </c>
      <c r="K29" s="2" t="s">
        <v>89</v>
      </c>
      <c r="L29" s="2" t="s">
        <v>70</v>
      </c>
      <c r="M29" s="4" t="s">
        <v>57</v>
      </c>
    </row>
    <row r="30" spans="10:32" ht="52.5" customHeight="1" x14ac:dyDescent="0.25">
      <c r="J30" s="3" t="s">
        <v>26</v>
      </c>
      <c r="K30" s="2" t="s">
        <v>88</v>
      </c>
      <c r="L30" s="2" t="s">
        <v>63</v>
      </c>
      <c r="M30" s="4" t="s">
        <v>58</v>
      </c>
    </row>
    <row r="31" spans="10:32" x14ac:dyDescent="0.25">
      <c r="J31" s="3" t="s">
        <v>27</v>
      </c>
      <c r="K31" s="2" t="s">
        <v>87</v>
      </c>
      <c r="L31" s="2" t="s">
        <v>69</v>
      </c>
      <c r="M31" s="4">
        <v>8</v>
      </c>
    </row>
    <row r="32" spans="10:32" ht="30" x14ac:dyDescent="0.25">
      <c r="J32" s="3" t="s">
        <v>28</v>
      </c>
      <c r="K32" s="2" t="s">
        <v>86</v>
      </c>
      <c r="L32" s="2" t="s">
        <v>68</v>
      </c>
      <c r="M32" s="4">
        <v>1</v>
      </c>
    </row>
    <row r="33" spans="10:13" x14ac:dyDescent="0.25">
      <c r="J33" s="3" t="s">
        <v>29</v>
      </c>
      <c r="K33" s="2" t="s">
        <v>85</v>
      </c>
      <c r="L33" s="2" t="s">
        <v>69</v>
      </c>
      <c r="M33" s="4">
        <v>2</v>
      </c>
    </row>
    <row r="34" spans="10:13" ht="30" x14ac:dyDescent="0.25">
      <c r="J34" s="3" t="s">
        <v>30</v>
      </c>
      <c r="K34" s="2" t="s">
        <v>84</v>
      </c>
      <c r="L34" s="2" t="s">
        <v>69</v>
      </c>
      <c r="M34" s="4">
        <v>0</v>
      </c>
    </row>
    <row r="35" spans="10:13" ht="30" x14ac:dyDescent="0.25">
      <c r="J35" s="3" t="s">
        <v>32</v>
      </c>
      <c r="K35" s="2" t="s">
        <v>83</v>
      </c>
      <c r="L35" s="2" t="s">
        <v>60</v>
      </c>
      <c r="M35" s="4">
        <v>55.2</v>
      </c>
    </row>
    <row r="36" spans="10:13" ht="30" x14ac:dyDescent="0.25">
      <c r="J36" s="3" t="s">
        <v>31</v>
      </c>
      <c r="K36" s="2" t="s">
        <v>82</v>
      </c>
      <c r="L36" s="2" t="s">
        <v>60</v>
      </c>
      <c r="M36" s="4">
        <v>36.799999999999997</v>
      </c>
    </row>
    <row r="37" spans="10:13" x14ac:dyDescent="0.25">
      <c r="J37" s="3" t="s">
        <v>33</v>
      </c>
      <c r="K37" s="2" t="s">
        <v>81</v>
      </c>
      <c r="L37" s="2" t="s">
        <v>60</v>
      </c>
      <c r="M37" s="4">
        <v>58.8</v>
      </c>
    </row>
    <row r="38" spans="10:13" x14ac:dyDescent="0.25">
      <c r="J38" s="3" t="s">
        <v>34</v>
      </c>
      <c r="K38" s="2" t="s">
        <v>80</v>
      </c>
      <c r="L38" s="2" t="s">
        <v>60</v>
      </c>
      <c r="M38" s="4">
        <v>39.200000000000003</v>
      </c>
    </row>
    <row r="39" spans="10:13" x14ac:dyDescent="0.25">
      <c r="J39" s="3" t="s">
        <v>35</v>
      </c>
      <c r="K39" s="9" t="s">
        <v>79</v>
      </c>
      <c r="L39" s="2" t="s">
        <v>60</v>
      </c>
      <c r="M39" s="4">
        <v>92.4</v>
      </c>
    </row>
    <row r="40" spans="10:13" ht="15.75" thickBot="1" x14ac:dyDescent="0.3">
      <c r="J40" s="10" t="s">
        <v>36</v>
      </c>
      <c r="K40" s="12" t="s">
        <v>107</v>
      </c>
      <c r="L40" s="11" t="s">
        <v>60</v>
      </c>
      <c r="M40" s="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736B-3633-4935-9C97-B6CFF07DA97C}">
  <dimension ref="F4:AA30"/>
  <sheetViews>
    <sheetView workbookViewId="0">
      <selection activeCell="O2" sqref="O2"/>
    </sheetView>
  </sheetViews>
  <sheetFormatPr defaultRowHeight="15" x14ac:dyDescent="0.25"/>
  <cols>
    <col min="6" max="6" width="11.7109375" customWidth="1"/>
    <col min="7" max="7" width="5.5703125" customWidth="1"/>
    <col min="8" max="8" width="10.42578125" customWidth="1"/>
    <col min="9" max="9" width="6.28515625" customWidth="1"/>
    <col min="10" max="10" width="7.5703125" customWidth="1"/>
    <col min="11" max="11" width="9" customWidth="1"/>
    <col min="12" max="12" width="8.7109375" customWidth="1"/>
    <col min="13" max="13" width="11.85546875" customWidth="1"/>
    <col min="14" max="14" width="7.7109375" customWidth="1"/>
    <col min="15" max="15" width="15.7109375" customWidth="1"/>
    <col min="16" max="16" width="9.7109375" customWidth="1"/>
    <col min="17" max="17" width="13.5703125" customWidth="1"/>
    <col min="18" max="18" width="13.28515625" customWidth="1"/>
    <col min="19" max="19" width="10.7109375" customWidth="1"/>
    <col min="20" max="20" width="10.85546875" customWidth="1"/>
    <col min="21" max="21" width="9.5703125" customWidth="1"/>
    <col min="22" max="22" width="10.42578125" customWidth="1"/>
    <col min="23" max="23" width="12.140625" customWidth="1"/>
    <col min="24" max="24" width="10.85546875" customWidth="1"/>
  </cols>
  <sheetData>
    <row r="4" spans="6:27" ht="60" x14ac:dyDescent="0.25">
      <c r="F4" s="14" t="s">
        <v>177</v>
      </c>
      <c r="G4" s="14" t="s">
        <v>143</v>
      </c>
      <c r="H4" s="14" t="s">
        <v>144</v>
      </c>
      <c r="I4" s="14" t="s">
        <v>145</v>
      </c>
      <c r="J4" s="14" t="s">
        <v>146</v>
      </c>
      <c r="K4" s="14" t="s">
        <v>147</v>
      </c>
      <c r="L4" s="14" t="s">
        <v>148</v>
      </c>
      <c r="M4" s="14" t="s">
        <v>149</v>
      </c>
      <c r="N4" s="14" t="s">
        <v>150</v>
      </c>
      <c r="O4" s="14" t="s">
        <v>151</v>
      </c>
      <c r="P4" s="14" t="s">
        <v>152</v>
      </c>
      <c r="Q4" s="14" t="s">
        <v>153</v>
      </c>
      <c r="R4" s="14" t="s">
        <v>154</v>
      </c>
      <c r="S4" s="14" t="s">
        <v>155</v>
      </c>
      <c r="T4" s="14" t="s">
        <v>156</v>
      </c>
      <c r="U4" s="14" t="s">
        <v>157</v>
      </c>
      <c r="V4" s="14" t="s">
        <v>158</v>
      </c>
      <c r="W4" s="14" t="s">
        <v>159</v>
      </c>
      <c r="X4" s="14" t="s">
        <v>160</v>
      </c>
      <c r="Y4" s="13"/>
      <c r="Z4" s="13"/>
      <c r="AA4" s="13"/>
    </row>
    <row r="5" spans="6:27" x14ac:dyDescent="0.25">
      <c r="F5" s="14" t="s">
        <v>161</v>
      </c>
      <c r="G5" s="13">
        <v>3</v>
      </c>
      <c r="H5" s="13">
        <v>1</v>
      </c>
      <c r="I5" s="13">
        <v>2</v>
      </c>
      <c r="J5" s="13">
        <v>0</v>
      </c>
      <c r="K5" s="13">
        <v>90</v>
      </c>
      <c r="L5" s="13">
        <v>4</v>
      </c>
      <c r="M5" s="13">
        <v>87</v>
      </c>
      <c r="N5" s="13">
        <v>2</v>
      </c>
      <c r="O5" s="13">
        <v>37</v>
      </c>
      <c r="P5" s="13">
        <v>5</v>
      </c>
      <c r="Q5" s="13">
        <v>3</v>
      </c>
      <c r="R5" s="13">
        <v>17</v>
      </c>
      <c r="S5" s="13">
        <v>10</v>
      </c>
      <c r="T5" s="13">
        <v>29</v>
      </c>
      <c r="U5" s="13">
        <v>19.100000000000001</v>
      </c>
      <c r="V5" s="13">
        <v>14.4</v>
      </c>
      <c r="W5" s="13">
        <v>2.4</v>
      </c>
      <c r="X5" s="13">
        <v>-1.8</v>
      </c>
      <c r="Y5" s="13"/>
      <c r="Z5" s="13"/>
      <c r="AA5" s="13"/>
    </row>
    <row r="6" spans="6:27" x14ac:dyDescent="0.25">
      <c r="F6" s="14" t="s">
        <v>118</v>
      </c>
      <c r="G6" s="13">
        <v>4</v>
      </c>
      <c r="H6" s="13">
        <v>3</v>
      </c>
      <c r="I6" s="13">
        <v>2</v>
      </c>
      <c r="J6" s="13">
        <v>0</v>
      </c>
      <c r="K6" s="13">
        <v>86</v>
      </c>
      <c r="L6" s="13">
        <v>4</v>
      </c>
      <c r="M6" s="13">
        <v>80</v>
      </c>
      <c r="N6" s="13">
        <v>4</v>
      </c>
      <c r="O6" s="13">
        <v>28</v>
      </c>
      <c r="P6" s="13">
        <v>22</v>
      </c>
      <c r="Q6" s="13">
        <v>0</v>
      </c>
      <c r="R6" s="13">
        <v>15</v>
      </c>
      <c r="S6" s="13">
        <v>6</v>
      </c>
      <c r="T6" s="13">
        <v>29</v>
      </c>
      <c r="U6" s="13">
        <v>16.5</v>
      </c>
      <c r="V6" s="13">
        <v>1.2</v>
      </c>
      <c r="W6" s="13">
        <v>-0.3</v>
      </c>
      <c r="X6" s="13">
        <v>-0.4</v>
      </c>
      <c r="Y6" s="13"/>
      <c r="Z6" s="13"/>
      <c r="AA6" s="13"/>
    </row>
    <row r="7" spans="6:27" ht="30" x14ac:dyDescent="0.25">
      <c r="F7" s="14" t="s">
        <v>162</v>
      </c>
      <c r="G7" s="13">
        <v>4</v>
      </c>
      <c r="H7" s="13">
        <v>3</v>
      </c>
      <c r="I7" s="13">
        <v>3</v>
      </c>
      <c r="J7" s="13">
        <v>2</v>
      </c>
      <c r="K7" s="13">
        <v>87</v>
      </c>
      <c r="L7" s="13">
        <v>1</v>
      </c>
      <c r="M7" s="13">
        <v>88</v>
      </c>
      <c r="N7" s="13">
        <v>0</v>
      </c>
      <c r="O7" s="13">
        <v>11</v>
      </c>
      <c r="P7" s="13">
        <v>9</v>
      </c>
      <c r="Q7" s="13">
        <v>9</v>
      </c>
      <c r="R7" s="13">
        <v>27</v>
      </c>
      <c r="S7" s="13">
        <v>41</v>
      </c>
      <c r="T7" s="13">
        <v>2</v>
      </c>
      <c r="U7" s="13">
        <v>19.5</v>
      </c>
      <c r="V7" s="13">
        <v>20.6</v>
      </c>
      <c r="W7" s="13">
        <v>2.6</v>
      </c>
      <c r="X7" s="13">
        <v>6.7</v>
      </c>
      <c r="Y7" s="13"/>
      <c r="Z7" s="13"/>
      <c r="AA7" s="13"/>
    </row>
    <row r="8" spans="6:27" ht="30" x14ac:dyDescent="0.25">
      <c r="F8" s="14" t="s">
        <v>141</v>
      </c>
      <c r="G8" s="13">
        <v>14</v>
      </c>
      <c r="H8" s="13">
        <v>1</v>
      </c>
      <c r="I8" s="13">
        <v>10</v>
      </c>
      <c r="J8" s="13">
        <v>1</v>
      </c>
      <c r="K8" s="13">
        <v>75</v>
      </c>
      <c r="L8" s="13">
        <v>0</v>
      </c>
      <c r="M8" s="13">
        <v>78</v>
      </c>
      <c r="N8" s="13">
        <v>0</v>
      </c>
      <c r="O8" s="13">
        <v>5</v>
      </c>
      <c r="P8" s="13">
        <v>10</v>
      </c>
      <c r="Q8" s="13">
        <v>0</v>
      </c>
      <c r="R8" s="13">
        <v>60</v>
      </c>
      <c r="S8" s="13">
        <v>20</v>
      </c>
      <c r="T8" s="13">
        <v>5</v>
      </c>
      <c r="U8" s="13">
        <v>27.8</v>
      </c>
      <c r="V8" s="13">
        <v>19.3</v>
      </c>
      <c r="W8" s="13">
        <v>5.0999999999999996</v>
      </c>
      <c r="X8" s="13">
        <v>-7.3</v>
      </c>
      <c r="Y8" s="13"/>
      <c r="Z8" s="13"/>
      <c r="AA8" s="13"/>
    </row>
    <row r="9" spans="6:27" x14ac:dyDescent="0.25">
      <c r="F9" s="14" t="s">
        <v>163</v>
      </c>
      <c r="G9" s="13">
        <v>3</v>
      </c>
      <c r="H9" s="13">
        <v>3</v>
      </c>
      <c r="I9" s="13">
        <v>4</v>
      </c>
      <c r="J9" s="13">
        <v>0</v>
      </c>
      <c r="K9" s="13">
        <v>86</v>
      </c>
      <c r="L9" s="13">
        <v>5</v>
      </c>
      <c r="M9" s="13">
        <v>86</v>
      </c>
      <c r="N9" s="13">
        <v>6</v>
      </c>
      <c r="O9" s="13">
        <v>21</v>
      </c>
      <c r="P9" s="13">
        <v>7</v>
      </c>
      <c r="Q9" s="13">
        <v>3</v>
      </c>
      <c r="R9" s="13">
        <v>12</v>
      </c>
      <c r="S9" s="13">
        <v>23</v>
      </c>
      <c r="T9" s="13">
        <v>34</v>
      </c>
      <c r="U9" s="13">
        <v>20.100000000000001</v>
      </c>
      <c r="V9" s="13">
        <v>19.100000000000001</v>
      </c>
      <c r="W9" s="13">
        <v>3.4</v>
      </c>
      <c r="X9" s="13">
        <v>-0.1</v>
      </c>
      <c r="Y9" s="13"/>
      <c r="Z9" s="13"/>
      <c r="AA9" s="13"/>
    </row>
    <row r="10" spans="6:27" x14ac:dyDescent="0.25">
      <c r="F10" s="14" t="s">
        <v>164</v>
      </c>
      <c r="G10" s="13">
        <v>4</v>
      </c>
      <c r="H10" s="13">
        <v>2</v>
      </c>
      <c r="I10" s="13">
        <v>12</v>
      </c>
      <c r="J10" s="13">
        <v>0</v>
      </c>
      <c r="K10" s="13">
        <v>71</v>
      </c>
      <c r="L10" s="13">
        <v>11</v>
      </c>
      <c r="M10" s="13">
        <v>76</v>
      </c>
      <c r="N10" s="13">
        <v>3</v>
      </c>
      <c r="O10" s="13">
        <v>17</v>
      </c>
      <c r="P10" s="13">
        <v>16</v>
      </c>
      <c r="Q10" s="13">
        <v>1</v>
      </c>
      <c r="R10" s="13">
        <v>17</v>
      </c>
      <c r="S10" s="13">
        <v>1</v>
      </c>
      <c r="T10" s="13">
        <v>47</v>
      </c>
      <c r="U10" s="13">
        <v>20.6</v>
      </c>
      <c r="V10" s="13">
        <v>18.100000000000001</v>
      </c>
      <c r="W10" s="13">
        <v>5.4</v>
      </c>
      <c r="X10" s="13">
        <v>8.9</v>
      </c>
      <c r="Y10" s="13"/>
      <c r="Z10" s="13"/>
      <c r="AA10" s="13"/>
    </row>
    <row r="11" spans="6:27" x14ac:dyDescent="0.25">
      <c r="F11" s="14" t="s">
        <v>165</v>
      </c>
      <c r="G11" s="13">
        <v>1</v>
      </c>
      <c r="H11" s="13">
        <v>7</v>
      </c>
      <c r="I11" s="13">
        <v>7</v>
      </c>
      <c r="J11" s="13">
        <v>2</v>
      </c>
      <c r="K11" s="13">
        <v>81</v>
      </c>
      <c r="L11" s="13">
        <v>1</v>
      </c>
      <c r="M11" s="13">
        <v>88</v>
      </c>
      <c r="N11" s="13">
        <v>0</v>
      </c>
      <c r="O11" s="13">
        <v>15</v>
      </c>
      <c r="P11" s="13">
        <v>0</v>
      </c>
      <c r="Q11" s="13">
        <v>2</v>
      </c>
      <c r="R11" s="13">
        <v>8</v>
      </c>
      <c r="S11" s="13">
        <v>62</v>
      </c>
      <c r="T11" s="13">
        <v>12</v>
      </c>
      <c r="U11" s="13">
        <v>22.8</v>
      </c>
      <c r="V11" s="13">
        <v>41.3</v>
      </c>
      <c r="W11" s="13">
        <v>7.7</v>
      </c>
      <c r="X11" s="13">
        <v>-4.4000000000000004</v>
      </c>
      <c r="Y11" s="13"/>
      <c r="Z11" s="13"/>
      <c r="AA11" s="13"/>
    </row>
    <row r="12" spans="6:27" ht="45" x14ac:dyDescent="0.25">
      <c r="F12" s="14" t="s">
        <v>166</v>
      </c>
      <c r="G12" s="13">
        <v>1</v>
      </c>
      <c r="H12" s="13">
        <v>6</v>
      </c>
      <c r="I12" s="13">
        <v>0</v>
      </c>
      <c r="J12" s="13">
        <v>0</v>
      </c>
      <c r="K12" s="13">
        <v>89</v>
      </c>
      <c r="L12" s="13">
        <v>3</v>
      </c>
      <c r="M12" s="13">
        <v>86</v>
      </c>
      <c r="N12" s="13">
        <v>2</v>
      </c>
      <c r="O12" s="13">
        <v>35</v>
      </c>
      <c r="P12" s="13">
        <v>13</v>
      </c>
      <c r="Q12" s="13">
        <v>0</v>
      </c>
      <c r="R12" s="13">
        <v>3</v>
      </c>
      <c r="S12" s="13">
        <v>23</v>
      </c>
      <c r="T12" s="13">
        <v>26</v>
      </c>
      <c r="U12" s="13">
        <v>16.5</v>
      </c>
      <c r="V12" s="13">
        <v>-11.5</v>
      </c>
      <c r="W12" s="13">
        <v>-1.3</v>
      </c>
      <c r="X12" s="13">
        <v>2</v>
      </c>
      <c r="Y12" s="13"/>
      <c r="Z12" s="13"/>
      <c r="AA12" s="13"/>
    </row>
    <row r="13" spans="6:27" x14ac:dyDescent="0.25">
      <c r="F13" s="14" t="s">
        <v>167</v>
      </c>
      <c r="G13" s="13">
        <v>0</v>
      </c>
      <c r="H13" s="13">
        <v>6</v>
      </c>
      <c r="I13" s="13">
        <v>9</v>
      </c>
      <c r="J13" s="13">
        <v>1</v>
      </c>
      <c r="K13" s="13">
        <v>84</v>
      </c>
      <c r="L13" s="13">
        <v>0</v>
      </c>
      <c r="M13" s="13">
        <v>87</v>
      </c>
      <c r="N13" s="13">
        <v>0</v>
      </c>
      <c r="O13" s="13">
        <v>14</v>
      </c>
      <c r="P13" s="13">
        <v>0</v>
      </c>
      <c r="Q13" s="13">
        <v>29</v>
      </c>
      <c r="R13" s="13">
        <v>0</v>
      </c>
      <c r="S13" s="13">
        <v>57</v>
      </c>
      <c r="T13" s="13">
        <v>0</v>
      </c>
      <c r="U13" s="13">
        <v>21.1</v>
      </c>
      <c r="V13" s="13">
        <v>17.600000000000001</v>
      </c>
      <c r="W13" s="13">
        <v>6.1</v>
      </c>
      <c r="X13" s="13">
        <v>1.7</v>
      </c>
      <c r="Y13" s="13"/>
      <c r="Z13" s="13"/>
      <c r="AA13" s="13"/>
    </row>
    <row r="14" spans="6:27" x14ac:dyDescent="0.25">
      <c r="F14" s="14" t="s">
        <v>132</v>
      </c>
      <c r="G14" s="13">
        <v>0</v>
      </c>
      <c r="H14" s="13">
        <v>5</v>
      </c>
      <c r="I14" s="13">
        <v>8</v>
      </c>
      <c r="J14" s="13">
        <v>1</v>
      </c>
      <c r="K14" s="13">
        <v>85</v>
      </c>
      <c r="L14" s="13">
        <v>1</v>
      </c>
      <c r="M14" s="13">
        <v>89</v>
      </c>
      <c r="N14" s="13">
        <v>3</v>
      </c>
      <c r="O14" s="13">
        <v>26</v>
      </c>
      <c r="P14" s="13">
        <v>2</v>
      </c>
      <c r="Q14" s="13">
        <v>3</v>
      </c>
      <c r="R14" s="13">
        <v>5</v>
      </c>
      <c r="S14" s="13">
        <v>34</v>
      </c>
      <c r="T14" s="13">
        <v>31</v>
      </c>
      <c r="U14" s="13">
        <v>22.5</v>
      </c>
      <c r="V14" s="13">
        <v>35.200000000000003</v>
      </c>
      <c r="W14" s="13">
        <v>6.3</v>
      </c>
      <c r="X14" s="13">
        <v>-0.5</v>
      </c>
      <c r="Y14" s="13"/>
      <c r="Z14" s="13"/>
      <c r="AA14" s="13"/>
    </row>
    <row r="15" spans="6:27" x14ac:dyDescent="0.25">
      <c r="F15" s="14" t="s">
        <v>130</v>
      </c>
      <c r="G15" s="13">
        <v>5</v>
      </c>
      <c r="H15" s="13">
        <v>5</v>
      </c>
      <c r="I15" s="13">
        <v>3</v>
      </c>
      <c r="J15" s="13">
        <v>1</v>
      </c>
      <c r="K15" s="13">
        <v>84</v>
      </c>
      <c r="L15" s="13">
        <v>2</v>
      </c>
      <c r="M15" s="13">
        <v>86</v>
      </c>
      <c r="N15" s="13">
        <v>3</v>
      </c>
      <c r="O15" s="13">
        <v>20</v>
      </c>
      <c r="P15" s="13">
        <v>9</v>
      </c>
      <c r="Q15" s="13">
        <v>3</v>
      </c>
      <c r="R15" s="13">
        <v>21</v>
      </c>
      <c r="S15" s="13">
        <v>36</v>
      </c>
      <c r="T15" s="13">
        <v>10</v>
      </c>
      <c r="U15" s="13">
        <v>19.399999999999999</v>
      </c>
      <c r="V15" s="13">
        <v>-7.2</v>
      </c>
      <c r="W15" s="13">
        <v>-0.1</v>
      </c>
      <c r="X15" s="13">
        <v>-9.3000000000000007</v>
      </c>
      <c r="Y15" s="13"/>
      <c r="Z15" s="13"/>
      <c r="AA15" s="13"/>
    </row>
    <row r="16" spans="6:27" ht="30" x14ac:dyDescent="0.25">
      <c r="F16" s="14" t="s">
        <v>168</v>
      </c>
      <c r="G16" s="13">
        <v>6</v>
      </c>
      <c r="H16" s="13">
        <v>2</v>
      </c>
      <c r="I16" s="13">
        <v>2</v>
      </c>
      <c r="J16" s="13">
        <v>0</v>
      </c>
      <c r="K16" s="13">
        <v>85</v>
      </c>
      <c r="L16" s="13">
        <v>5</v>
      </c>
      <c r="M16" s="13">
        <v>82</v>
      </c>
      <c r="N16" s="13">
        <v>4</v>
      </c>
      <c r="O16" s="13">
        <v>42</v>
      </c>
      <c r="P16" s="13">
        <v>7</v>
      </c>
      <c r="Q16" s="13">
        <v>0</v>
      </c>
      <c r="R16" s="13">
        <v>15</v>
      </c>
      <c r="S16" s="13">
        <v>7</v>
      </c>
      <c r="T16" s="13">
        <v>29</v>
      </c>
      <c r="U16" s="13">
        <v>18.7</v>
      </c>
      <c r="V16" s="13">
        <v>17.100000000000001</v>
      </c>
      <c r="W16" s="13">
        <v>2.2000000000000002</v>
      </c>
      <c r="X16" s="13">
        <v>-3.2</v>
      </c>
      <c r="Y16" s="13"/>
      <c r="Z16" s="13"/>
      <c r="AA16" s="13"/>
    </row>
    <row r="17" spans="6:27" ht="30" x14ac:dyDescent="0.25">
      <c r="F17" s="14" t="s">
        <v>136</v>
      </c>
      <c r="G17" s="13">
        <v>2</v>
      </c>
      <c r="H17" s="13">
        <v>7</v>
      </c>
      <c r="I17" s="13">
        <v>4</v>
      </c>
      <c r="J17" s="13">
        <v>1</v>
      </c>
      <c r="K17" s="13">
        <v>85</v>
      </c>
      <c r="L17" s="13">
        <v>0</v>
      </c>
      <c r="M17" s="13">
        <v>91</v>
      </c>
      <c r="N17" s="13">
        <v>2</v>
      </c>
      <c r="O17" s="13">
        <v>10</v>
      </c>
      <c r="P17" s="13">
        <v>2</v>
      </c>
      <c r="Q17" s="13">
        <v>1</v>
      </c>
      <c r="R17" s="13">
        <v>15</v>
      </c>
      <c r="S17" s="13">
        <v>64</v>
      </c>
      <c r="T17" s="13">
        <v>7</v>
      </c>
      <c r="U17" s="13">
        <v>21.4</v>
      </c>
      <c r="V17" s="13">
        <v>43.1</v>
      </c>
      <c r="W17" s="13">
        <v>6.9</v>
      </c>
      <c r="X17" s="13">
        <v>6.9</v>
      </c>
      <c r="Y17" s="13"/>
      <c r="Z17" s="13"/>
      <c r="AA17" s="13"/>
    </row>
    <row r="18" spans="6:27" x14ac:dyDescent="0.25">
      <c r="F18" s="14" t="s">
        <v>169</v>
      </c>
      <c r="G18" s="13">
        <v>1</v>
      </c>
      <c r="H18" s="13">
        <v>2</v>
      </c>
      <c r="I18" s="13">
        <v>7</v>
      </c>
      <c r="J18" s="13">
        <v>0</v>
      </c>
      <c r="K18" s="13">
        <v>87</v>
      </c>
      <c r="L18" s="13">
        <v>3</v>
      </c>
      <c r="M18" s="13">
        <v>89</v>
      </c>
      <c r="N18" s="13">
        <v>3</v>
      </c>
      <c r="O18" s="13">
        <v>42</v>
      </c>
      <c r="P18" s="13">
        <v>6</v>
      </c>
      <c r="Q18" s="13">
        <v>1</v>
      </c>
      <c r="R18" s="13">
        <v>2</v>
      </c>
      <c r="S18" s="13">
        <v>16</v>
      </c>
      <c r="T18" s="13">
        <v>33</v>
      </c>
      <c r="U18" s="13">
        <v>19.2</v>
      </c>
      <c r="V18" s="13">
        <v>31.8</v>
      </c>
      <c r="W18" s="13">
        <v>5.5</v>
      </c>
      <c r="X18" s="13">
        <v>-1.5</v>
      </c>
      <c r="Y18" s="13"/>
      <c r="Z18" s="13"/>
      <c r="AA18" s="13"/>
    </row>
    <row r="19" spans="6:27" ht="45" x14ac:dyDescent="0.25">
      <c r="F19" s="14" t="s">
        <v>170</v>
      </c>
      <c r="G19" s="13">
        <v>0</v>
      </c>
      <c r="H19" s="13">
        <v>7</v>
      </c>
      <c r="I19" s="13">
        <v>8</v>
      </c>
      <c r="J19" s="13">
        <v>0</v>
      </c>
      <c r="K19" s="13">
        <v>84</v>
      </c>
      <c r="L19" s="13">
        <v>1</v>
      </c>
      <c r="M19" s="13">
        <v>88</v>
      </c>
      <c r="N19" s="13">
        <v>0</v>
      </c>
      <c r="O19" s="13">
        <v>0</v>
      </c>
      <c r="P19" s="13">
        <v>0</v>
      </c>
      <c r="Q19" s="13">
        <v>12</v>
      </c>
      <c r="R19" s="13">
        <v>0</v>
      </c>
      <c r="S19" s="13">
        <v>88</v>
      </c>
      <c r="T19" s="13">
        <v>0</v>
      </c>
      <c r="U19" s="13">
        <v>22</v>
      </c>
      <c r="V19" s="13">
        <v>45.4</v>
      </c>
      <c r="W19" s="13">
        <v>7.9</v>
      </c>
      <c r="X19" s="13">
        <v>4.5999999999999996</v>
      </c>
      <c r="Y19" s="13"/>
      <c r="Z19" s="13"/>
      <c r="AA19" s="13"/>
    </row>
    <row r="20" spans="6:27" x14ac:dyDescent="0.25">
      <c r="F20" s="14" t="s">
        <v>171</v>
      </c>
      <c r="G20" s="13">
        <v>1</v>
      </c>
      <c r="H20" s="13">
        <v>6</v>
      </c>
      <c r="I20" s="13">
        <v>6</v>
      </c>
      <c r="J20" s="13">
        <v>1</v>
      </c>
      <c r="K20" s="13">
        <v>86</v>
      </c>
      <c r="L20" s="13">
        <v>1</v>
      </c>
      <c r="M20" s="13">
        <v>91</v>
      </c>
      <c r="N20" s="13">
        <v>0</v>
      </c>
      <c r="O20" s="13">
        <v>13</v>
      </c>
      <c r="P20" s="13">
        <v>4</v>
      </c>
      <c r="Q20" s="13">
        <v>2</v>
      </c>
      <c r="R20" s="13">
        <v>6</v>
      </c>
      <c r="S20" s="13">
        <v>65</v>
      </c>
      <c r="T20" s="13">
        <v>10</v>
      </c>
      <c r="U20" s="13">
        <v>24.5</v>
      </c>
      <c r="V20" s="13">
        <v>50.6</v>
      </c>
      <c r="W20" s="13">
        <v>10.1</v>
      </c>
      <c r="X20" s="13">
        <v>-3.9</v>
      </c>
      <c r="Y20" s="13"/>
      <c r="Z20" s="13"/>
      <c r="AA20" s="13"/>
    </row>
    <row r="21" spans="6:27" ht="30" x14ac:dyDescent="0.25">
      <c r="F21" s="14" t="s">
        <v>128</v>
      </c>
      <c r="G21" s="13">
        <v>1</v>
      </c>
      <c r="H21" s="13">
        <v>2</v>
      </c>
      <c r="I21" s="13">
        <v>4</v>
      </c>
      <c r="J21" s="13">
        <v>0</v>
      </c>
      <c r="K21" s="13">
        <v>92</v>
      </c>
      <c r="L21" s="13">
        <v>0</v>
      </c>
      <c r="M21" s="13">
        <v>94</v>
      </c>
      <c r="N21" s="13">
        <v>1</v>
      </c>
      <c r="O21" s="13">
        <v>18</v>
      </c>
      <c r="P21" s="13">
        <v>3</v>
      </c>
      <c r="Q21" s="13">
        <v>3</v>
      </c>
      <c r="R21" s="13">
        <v>5</v>
      </c>
      <c r="S21" s="13">
        <v>59</v>
      </c>
      <c r="T21" s="13">
        <v>13</v>
      </c>
      <c r="U21" s="13">
        <v>19</v>
      </c>
      <c r="V21" s="13">
        <v>30.1</v>
      </c>
      <c r="W21" s="13">
        <v>3.9</v>
      </c>
      <c r="X21" s="13">
        <v>-1.8</v>
      </c>
      <c r="Y21" s="13"/>
      <c r="Z21" s="13"/>
      <c r="AA21" s="13"/>
    </row>
    <row r="22" spans="6:27" x14ac:dyDescent="0.25">
      <c r="F22" s="14" t="s">
        <v>125</v>
      </c>
      <c r="G22" s="13">
        <v>3</v>
      </c>
      <c r="H22" s="13">
        <v>1</v>
      </c>
      <c r="I22" s="13">
        <v>3</v>
      </c>
      <c r="J22" s="13">
        <v>0</v>
      </c>
      <c r="K22" s="13">
        <v>89</v>
      </c>
      <c r="L22" s="13">
        <v>4</v>
      </c>
      <c r="M22" s="13">
        <v>88</v>
      </c>
      <c r="N22" s="13">
        <v>6</v>
      </c>
      <c r="O22" s="13">
        <v>29</v>
      </c>
      <c r="P22" s="13">
        <v>13</v>
      </c>
      <c r="Q22" s="13">
        <v>2</v>
      </c>
      <c r="R22" s="13">
        <v>17</v>
      </c>
      <c r="S22" s="13">
        <v>9</v>
      </c>
      <c r="T22" s="13">
        <v>29</v>
      </c>
      <c r="U22" s="13">
        <v>19.100000000000001</v>
      </c>
      <c r="V22" s="13">
        <v>24.7</v>
      </c>
      <c r="W22" s="13">
        <v>3.4</v>
      </c>
      <c r="X22" s="13">
        <v>-0.7</v>
      </c>
      <c r="Y22" s="13"/>
      <c r="Z22" s="13"/>
      <c r="AA22" s="13"/>
    </row>
    <row r="23" spans="6:27" x14ac:dyDescent="0.25">
      <c r="F23" s="14" t="s">
        <v>172</v>
      </c>
      <c r="G23" s="13">
        <v>3</v>
      </c>
      <c r="H23" s="13">
        <v>16</v>
      </c>
      <c r="I23" s="13">
        <v>3</v>
      </c>
      <c r="J23" s="13">
        <v>0</v>
      </c>
      <c r="K23" s="13">
        <v>73</v>
      </c>
      <c r="L23" s="13">
        <v>4</v>
      </c>
      <c r="M23" s="13">
        <v>77</v>
      </c>
      <c r="N23" s="13">
        <v>0</v>
      </c>
      <c r="O23" s="13">
        <v>0</v>
      </c>
      <c r="P23" s="13">
        <v>10</v>
      </c>
      <c r="Q23" s="13">
        <v>0</v>
      </c>
      <c r="R23" s="13">
        <v>10</v>
      </c>
      <c r="S23" s="13">
        <v>40</v>
      </c>
      <c r="T23" s="13">
        <v>40</v>
      </c>
      <c r="U23" s="13">
        <v>14.1</v>
      </c>
      <c r="V23" s="13">
        <v>-7.2</v>
      </c>
      <c r="W23" s="13">
        <v>-1.2</v>
      </c>
      <c r="X23" s="13">
        <v>0.6</v>
      </c>
      <c r="Y23" s="13"/>
      <c r="Z23" s="13"/>
      <c r="AA23" s="13"/>
    </row>
    <row r="24" spans="6:27" ht="45" x14ac:dyDescent="0.25">
      <c r="F24" s="14" t="s">
        <v>173</v>
      </c>
      <c r="G24" s="13">
        <v>8</v>
      </c>
      <c r="H24" s="13">
        <v>7</v>
      </c>
      <c r="I24" s="13">
        <v>3</v>
      </c>
      <c r="J24" s="13">
        <v>1</v>
      </c>
      <c r="K24" s="13">
        <v>78</v>
      </c>
      <c r="L24" s="13">
        <v>4</v>
      </c>
      <c r="M24" s="13">
        <v>72</v>
      </c>
      <c r="N24" s="13">
        <v>4</v>
      </c>
      <c r="O24" s="13">
        <v>22</v>
      </c>
      <c r="P24" s="13">
        <v>8</v>
      </c>
      <c r="Q24" s="13">
        <v>6</v>
      </c>
      <c r="R24" s="13">
        <v>28</v>
      </c>
      <c r="S24" s="13">
        <v>20</v>
      </c>
      <c r="T24" s="13">
        <v>16</v>
      </c>
      <c r="U24" s="13">
        <v>16.899999999999999</v>
      </c>
      <c r="V24" s="13">
        <v>-7.8</v>
      </c>
      <c r="W24" s="13">
        <v>-0.2</v>
      </c>
      <c r="X24" s="13">
        <v>1.6</v>
      </c>
      <c r="Y24" s="13"/>
      <c r="Z24" s="13"/>
      <c r="AA24" s="13"/>
    </row>
    <row r="25" spans="6:27" ht="45" x14ac:dyDescent="0.25">
      <c r="F25" s="14" t="s">
        <v>174</v>
      </c>
      <c r="G25" s="13">
        <v>0</v>
      </c>
      <c r="H25" s="13">
        <v>8</v>
      </c>
      <c r="I25" s="13">
        <v>0</v>
      </c>
      <c r="J25" s="13">
        <v>3</v>
      </c>
      <c r="K25" s="13">
        <v>89</v>
      </c>
      <c r="L25" s="13">
        <v>0</v>
      </c>
      <c r="M25" s="13">
        <v>94</v>
      </c>
      <c r="N25" s="13">
        <v>0</v>
      </c>
      <c r="O25" s="13">
        <v>12</v>
      </c>
      <c r="P25" s="13">
        <v>0</v>
      </c>
      <c r="Q25" s="13">
        <v>6</v>
      </c>
      <c r="R25" s="13">
        <v>0</v>
      </c>
      <c r="S25" s="13">
        <v>75</v>
      </c>
      <c r="T25" s="13">
        <v>6</v>
      </c>
      <c r="U25" s="13">
        <v>24.5</v>
      </c>
      <c r="V25" s="13">
        <v>69.400000000000006</v>
      </c>
      <c r="W25" s="13">
        <v>10.9</v>
      </c>
      <c r="X25" s="13">
        <v>1.3</v>
      </c>
      <c r="Y25" s="13"/>
      <c r="Z25" s="13"/>
      <c r="AA25" s="13"/>
    </row>
    <row r="26" spans="6:27" x14ac:dyDescent="0.25">
      <c r="F26" s="14" t="s">
        <v>119</v>
      </c>
      <c r="G26" s="13">
        <v>0</v>
      </c>
      <c r="H26" s="13">
        <v>6</v>
      </c>
      <c r="I26" s="13">
        <v>7</v>
      </c>
      <c r="J26" s="13">
        <v>1</v>
      </c>
      <c r="K26" s="13">
        <v>85</v>
      </c>
      <c r="L26" s="13">
        <v>1</v>
      </c>
      <c r="M26" s="13">
        <v>87</v>
      </c>
      <c r="N26" s="13">
        <v>0</v>
      </c>
      <c r="O26" s="13">
        <v>14</v>
      </c>
      <c r="P26" s="13">
        <v>0</v>
      </c>
      <c r="Q26" s="13">
        <v>7</v>
      </c>
      <c r="R26" s="13">
        <v>0</v>
      </c>
      <c r="S26" s="13">
        <v>74</v>
      </c>
      <c r="T26" s="13">
        <v>5</v>
      </c>
      <c r="U26" s="13">
        <v>24.6</v>
      </c>
      <c r="V26" s="13">
        <v>49</v>
      </c>
      <c r="W26" s="13">
        <v>9.6</v>
      </c>
      <c r="X26" s="13">
        <v>-0.5</v>
      </c>
      <c r="Y26" s="13"/>
      <c r="Z26" s="13"/>
      <c r="AA26" s="13"/>
    </row>
    <row r="27" spans="6:27" x14ac:dyDescent="0.25">
      <c r="F27" s="14" t="s">
        <v>134</v>
      </c>
      <c r="G27" s="13">
        <v>5</v>
      </c>
      <c r="H27" s="13">
        <v>6</v>
      </c>
      <c r="I27" s="13">
        <v>4</v>
      </c>
      <c r="J27" s="13">
        <v>2</v>
      </c>
      <c r="K27" s="13">
        <v>83</v>
      </c>
      <c r="L27" s="13">
        <v>1</v>
      </c>
      <c r="M27" s="13">
        <v>85</v>
      </c>
      <c r="N27" s="13">
        <v>4</v>
      </c>
      <c r="O27" s="13">
        <v>25</v>
      </c>
      <c r="P27" s="13">
        <v>7</v>
      </c>
      <c r="Q27" s="13">
        <v>6</v>
      </c>
      <c r="R27" s="13">
        <v>17</v>
      </c>
      <c r="S27" s="13">
        <v>30</v>
      </c>
      <c r="T27" s="13">
        <v>15</v>
      </c>
      <c r="U27" s="13">
        <v>20.399999999999999</v>
      </c>
      <c r="V27" s="13">
        <v>11.5</v>
      </c>
      <c r="W27" s="13">
        <v>1.5</v>
      </c>
      <c r="X27" s="13">
        <v>9.8000000000000007</v>
      </c>
      <c r="Y27" s="13"/>
      <c r="Z27" s="13"/>
      <c r="AA27" s="13"/>
    </row>
    <row r="28" spans="6:27" x14ac:dyDescent="0.25">
      <c r="F28" s="14" t="s">
        <v>175</v>
      </c>
      <c r="G28" s="13">
        <v>1</v>
      </c>
      <c r="H28" s="13">
        <v>8</v>
      </c>
      <c r="I28" s="13">
        <v>7</v>
      </c>
      <c r="J28" s="13">
        <v>1</v>
      </c>
      <c r="K28" s="13">
        <v>82</v>
      </c>
      <c r="L28" s="13">
        <v>1</v>
      </c>
      <c r="M28" s="13">
        <v>88</v>
      </c>
      <c r="N28" s="13">
        <v>0</v>
      </c>
      <c r="O28" s="13">
        <v>13</v>
      </c>
      <c r="P28" s="13">
        <v>3</v>
      </c>
      <c r="Q28" s="13">
        <v>3</v>
      </c>
      <c r="R28" s="13">
        <v>8</v>
      </c>
      <c r="S28" s="13">
        <v>58</v>
      </c>
      <c r="T28" s="13">
        <v>15</v>
      </c>
      <c r="U28" s="13">
        <v>25.1</v>
      </c>
      <c r="V28" s="13">
        <v>53.5</v>
      </c>
      <c r="W28" s="13">
        <v>10.9</v>
      </c>
      <c r="X28" s="13">
        <v>-0.7</v>
      </c>
      <c r="Y28" s="13"/>
      <c r="Z28" s="13"/>
      <c r="AA28" s="13"/>
    </row>
    <row r="29" spans="6:27" x14ac:dyDescent="0.25">
      <c r="F29" s="15" t="s">
        <v>176</v>
      </c>
      <c r="G29" s="13">
        <v>19</v>
      </c>
      <c r="H29" s="13">
        <v>0</v>
      </c>
      <c r="I29" s="13">
        <v>0</v>
      </c>
      <c r="J29" s="13">
        <v>0</v>
      </c>
      <c r="K29" s="13">
        <v>76</v>
      </c>
      <c r="L29" s="13">
        <v>5</v>
      </c>
      <c r="M29" s="13">
        <v>78</v>
      </c>
      <c r="N29" s="13">
        <v>0</v>
      </c>
      <c r="O29" s="13">
        <v>0</v>
      </c>
      <c r="P29" s="13">
        <v>0</v>
      </c>
      <c r="Q29" s="13">
        <v>0</v>
      </c>
      <c r="R29" s="13">
        <v>50</v>
      </c>
      <c r="S29" s="13">
        <v>0</v>
      </c>
      <c r="T29" s="13">
        <v>50</v>
      </c>
      <c r="U29" s="13">
        <v>21.7</v>
      </c>
      <c r="V29" s="13">
        <v>4</v>
      </c>
      <c r="W29" s="13">
        <v>-5.4</v>
      </c>
      <c r="X29" s="13">
        <v>-9.6</v>
      </c>
      <c r="Y29" s="13"/>
      <c r="Z29" s="13"/>
      <c r="AA29" s="13"/>
    </row>
    <row r="30" spans="6:27" x14ac:dyDescent="0.25"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E833-77BF-4A2C-B7D2-6F95B954A088}">
  <dimension ref="F3:AC30"/>
  <sheetViews>
    <sheetView workbookViewId="0">
      <selection activeCell="J15" sqref="J15"/>
    </sheetView>
  </sheetViews>
  <sheetFormatPr defaultRowHeight="15" x14ac:dyDescent="0.25"/>
  <cols>
    <col min="6" max="6" width="14.85546875" customWidth="1"/>
    <col min="7" max="7" width="11.42578125" customWidth="1"/>
    <col min="8" max="8" width="11" customWidth="1"/>
    <col min="9" max="9" width="10.85546875" customWidth="1"/>
    <col min="10" max="10" width="11.42578125" customWidth="1"/>
    <col min="11" max="11" width="11.5703125" customWidth="1"/>
    <col min="12" max="12" width="12.28515625" customWidth="1"/>
    <col min="13" max="13" width="11.7109375" customWidth="1"/>
    <col min="14" max="14" width="11.42578125" customWidth="1"/>
    <col min="15" max="15" width="12.7109375" customWidth="1"/>
    <col min="16" max="16" width="12.42578125" customWidth="1"/>
    <col min="17" max="17" width="11.42578125" customWidth="1"/>
    <col min="18" max="18" width="10.7109375" customWidth="1"/>
    <col min="19" max="19" width="10.85546875" customWidth="1"/>
    <col min="20" max="22" width="11.5703125" customWidth="1"/>
    <col min="23" max="23" width="13" customWidth="1"/>
    <col min="24" max="24" width="11.7109375" customWidth="1"/>
    <col min="25" max="25" width="10" customWidth="1"/>
    <col min="26" max="26" width="10.28515625" customWidth="1"/>
    <col min="27" max="27" width="11" customWidth="1"/>
    <col min="28" max="28" width="11.140625" customWidth="1"/>
  </cols>
  <sheetData>
    <row r="3" spans="6:29" ht="30" x14ac:dyDescent="0.25">
      <c r="F3" s="14" t="s">
        <v>178</v>
      </c>
      <c r="G3" s="14" t="s">
        <v>179</v>
      </c>
      <c r="H3" s="14" t="s">
        <v>180</v>
      </c>
      <c r="I3" s="14" t="s">
        <v>181</v>
      </c>
      <c r="J3" s="14" t="s">
        <v>182</v>
      </c>
      <c r="K3" s="14" t="s">
        <v>183</v>
      </c>
      <c r="L3" s="14" t="s">
        <v>184</v>
      </c>
      <c r="M3" s="14" t="s">
        <v>185</v>
      </c>
      <c r="N3" s="14" t="s">
        <v>186</v>
      </c>
      <c r="O3" s="14" t="s">
        <v>187</v>
      </c>
      <c r="P3" s="14" t="s">
        <v>188</v>
      </c>
      <c r="Q3" s="14" t="s">
        <v>189</v>
      </c>
      <c r="R3" s="14" t="s">
        <v>190</v>
      </c>
      <c r="S3" s="14" t="s">
        <v>191</v>
      </c>
      <c r="T3" s="14" t="s">
        <v>192</v>
      </c>
      <c r="U3" s="14" t="s">
        <v>193</v>
      </c>
      <c r="V3" s="14" t="s">
        <v>194</v>
      </c>
      <c r="W3" s="14" t="s">
        <v>195</v>
      </c>
      <c r="X3" s="14" t="s">
        <v>196</v>
      </c>
      <c r="Y3" s="14" t="s">
        <v>197</v>
      </c>
      <c r="Z3" s="14" t="s">
        <v>198</v>
      </c>
      <c r="AA3" s="14" t="s">
        <v>199</v>
      </c>
      <c r="AB3" s="14" t="s">
        <v>200</v>
      </c>
      <c r="AC3" s="15"/>
    </row>
    <row r="4" spans="6:29" x14ac:dyDescent="0.25">
      <c r="F4" s="15" t="s">
        <v>161</v>
      </c>
      <c r="G4" s="13">
        <v>73</v>
      </c>
      <c r="H4" s="13">
        <v>44</v>
      </c>
      <c r="I4" s="13">
        <v>74</v>
      </c>
      <c r="J4" s="13">
        <v>40</v>
      </c>
      <c r="K4" s="13">
        <v>72</v>
      </c>
      <c r="L4" s="13">
        <v>47</v>
      </c>
      <c r="M4" s="13">
        <v>70</v>
      </c>
      <c r="N4" s="13">
        <v>45</v>
      </c>
      <c r="O4" s="13">
        <v>76</v>
      </c>
      <c r="P4" s="13">
        <v>43</v>
      </c>
      <c r="Q4" s="13">
        <v>74</v>
      </c>
      <c r="R4" s="13">
        <v>46</v>
      </c>
      <c r="S4" s="13">
        <v>73</v>
      </c>
      <c r="T4" s="13">
        <v>44</v>
      </c>
      <c r="U4" s="13">
        <v>70</v>
      </c>
      <c r="V4" s="13">
        <v>40</v>
      </c>
      <c r="W4" s="13">
        <v>70</v>
      </c>
      <c r="X4" s="13">
        <v>36</v>
      </c>
      <c r="Y4" s="13">
        <v>75</v>
      </c>
      <c r="Z4" s="13">
        <v>51</v>
      </c>
      <c r="AA4" s="13">
        <v>73</v>
      </c>
      <c r="AB4" s="13">
        <v>40</v>
      </c>
      <c r="AC4" s="13"/>
    </row>
    <row r="5" spans="6:29" x14ac:dyDescent="0.25">
      <c r="F5" s="15" t="s">
        <v>118</v>
      </c>
      <c r="G5" s="13">
        <v>81</v>
      </c>
      <c r="H5" s="13">
        <v>43</v>
      </c>
      <c r="I5" s="13">
        <v>83</v>
      </c>
      <c r="J5" s="13">
        <v>44</v>
      </c>
      <c r="K5" s="13">
        <v>79</v>
      </c>
      <c r="L5" s="13">
        <v>42</v>
      </c>
      <c r="M5" s="13">
        <v>80</v>
      </c>
      <c r="N5" s="13">
        <v>42</v>
      </c>
      <c r="O5" s="13">
        <v>81</v>
      </c>
      <c r="P5" s="13">
        <v>43</v>
      </c>
      <c r="Q5" s="13">
        <v>80</v>
      </c>
      <c r="R5" s="13">
        <v>42</v>
      </c>
      <c r="S5" s="13">
        <v>81</v>
      </c>
      <c r="T5" s="13">
        <v>43</v>
      </c>
      <c r="U5" s="13">
        <v>82</v>
      </c>
      <c r="V5" s="13">
        <v>43</v>
      </c>
      <c r="W5" s="13">
        <v>81</v>
      </c>
      <c r="X5" s="13">
        <v>44</v>
      </c>
      <c r="Y5" s="13">
        <v>80</v>
      </c>
      <c r="Z5" s="13">
        <v>43</v>
      </c>
      <c r="AA5" s="13">
        <v>83</v>
      </c>
      <c r="AB5" s="13">
        <v>41</v>
      </c>
      <c r="AC5" s="13"/>
    </row>
    <row r="6" spans="6:29" x14ac:dyDescent="0.25">
      <c r="F6" s="15" t="s">
        <v>162</v>
      </c>
      <c r="G6" s="13">
        <v>62</v>
      </c>
      <c r="H6" s="13">
        <v>28</v>
      </c>
      <c r="I6" s="13">
        <v>63</v>
      </c>
      <c r="J6" s="13">
        <v>27</v>
      </c>
      <c r="K6" s="13">
        <v>61</v>
      </c>
      <c r="L6" s="13">
        <v>28</v>
      </c>
      <c r="M6" s="13">
        <v>62</v>
      </c>
      <c r="N6" s="13">
        <v>29</v>
      </c>
      <c r="O6" s="13">
        <v>62</v>
      </c>
      <c r="P6" s="13">
        <v>27</v>
      </c>
      <c r="Q6" s="13">
        <v>62</v>
      </c>
      <c r="R6" s="13">
        <v>29</v>
      </c>
      <c r="S6" s="13">
        <v>64</v>
      </c>
      <c r="T6" s="13">
        <v>28</v>
      </c>
      <c r="U6" s="13">
        <v>60</v>
      </c>
      <c r="V6" s="13">
        <v>26</v>
      </c>
      <c r="W6" s="13">
        <v>60</v>
      </c>
      <c r="X6" s="13">
        <v>33</v>
      </c>
      <c r="Y6" s="13">
        <v>62</v>
      </c>
      <c r="Z6" s="13">
        <v>21</v>
      </c>
      <c r="AA6" s="13">
        <v>64</v>
      </c>
      <c r="AB6" s="13">
        <v>36</v>
      </c>
      <c r="AC6" s="13"/>
    </row>
    <row r="7" spans="6:29" ht="30" x14ac:dyDescent="0.25">
      <c r="F7" s="15" t="s">
        <v>141</v>
      </c>
      <c r="G7" s="13">
        <v>71</v>
      </c>
      <c r="H7" s="13">
        <v>54</v>
      </c>
      <c r="I7" s="13">
        <v>70</v>
      </c>
      <c r="J7" s="13">
        <v>32</v>
      </c>
      <c r="K7" s="13">
        <v>71</v>
      </c>
      <c r="L7" s="13">
        <v>68</v>
      </c>
      <c r="M7" s="13">
        <v>69</v>
      </c>
      <c r="N7" s="13">
        <v>42</v>
      </c>
      <c r="O7" s="13">
        <v>73</v>
      </c>
      <c r="P7" s="13">
        <v>68</v>
      </c>
      <c r="Q7" s="13">
        <v>71</v>
      </c>
      <c r="R7" s="13">
        <v>51</v>
      </c>
      <c r="S7" s="13">
        <v>71</v>
      </c>
      <c r="T7" s="13">
        <v>48</v>
      </c>
      <c r="U7" s="13">
        <v>70</v>
      </c>
      <c r="V7" s="13">
        <v>64</v>
      </c>
      <c r="W7" s="13">
        <v>56</v>
      </c>
      <c r="X7" s="13">
        <v>73</v>
      </c>
      <c r="Y7" s="13">
        <v>71</v>
      </c>
      <c r="Z7" s="13">
        <v>52</v>
      </c>
      <c r="AA7" s="13">
        <v>72</v>
      </c>
      <c r="AB7" s="13">
        <v>54</v>
      </c>
      <c r="AC7" s="13"/>
    </row>
    <row r="8" spans="6:29" x14ac:dyDescent="0.25">
      <c r="F8" s="15" t="s">
        <v>163</v>
      </c>
      <c r="G8" s="13">
        <v>68</v>
      </c>
      <c r="H8" s="13">
        <v>40</v>
      </c>
      <c r="I8" s="13">
        <v>70</v>
      </c>
      <c r="J8" s="13">
        <v>41</v>
      </c>
      <c r="K8" s="13">
        <v>67</v>
      </c>
      <c r="L8" s="13">
        <v>39</v>
      </c>
      <c r="M8" s="13">
        <v>67</v>
      </c>
      <c r="N8" s="13">
        <v>41</v>
      </c>
      <c r="O8" s="13">
        <v>70</v>
      </c>
      <c r="P8" s="13">
        <v>40</v>
      </c>
      <c r="Q8" s="13">
        <v>66</v>
      </c>
      <c r="R8" s="13">
        <v>41</v>
      </c>
      <c r="S8" s="13">
        <v>70</v>
      </c>
      <c r="T8" s="13">
        <v>40</v>
      </c>
      <c r="U8" s="13">
        <v>70</v>
      </c>
      <c r="V8" s="13">
        <v>40</v>
      </c>
      <c r="W8" s="13">
        <v>70</v>
      </c>
      <c r="X8" s="13">
        <v>42</v>
      </c>
      <c r="Y8" s="13">
        <v>67</v>
      </c>
      <c r="Z8" s="13">
        <v>39</v>
      </c>
      <c r="AA8" s="13">
        <v>69</v>
      </c>
      <c r="AB8" s="13">
        <v>41</v>
      </c>
      <c r="AC8" s="13"/>
    </row>
    <row r="9" spans="6:29" x14ac:dyDescent="0.25">
      <c r="F9" s="15" t="s">
        <v>164</v>
      </c>
      <c r="G9" s="13">
        <v>81</v>
      </c>
      <c r="H9" s="13">
        <v>25</v>
      </c>
      <c r="I9" s="13">
        <v>82</v>
      </c>
      <c r="J9" s="13">
        <v>24</v>
      </c>
      <c r="K9" s="13">
        <v>80</v>
      </c>
      <c r="L9" s="13">
        <v>26</v>
      </c>
      <c r="M9" s="13">
        <v>81</v>
      </c>
      <c r="N9" s="13">
        <v>25</v>
      </c>
      <c r="O9" s="13">
        <v>82</v>
      </c>
      <c r="P9" s="13">
        <v>26</v>
      </c>
      <c r="Q9" s="13">
        <v>78</v>
      </c>
      <c r="R9" s="13">
        <v>25</v>
      </c>
      <c r="S9" s="13">
        <v>83</v>
      </c>
      <c r="T9" s="13">
        <v>27</v>
      </c>
      <c r="U9" s="13">
        <v>83</v>
      </c>
      <c r="V9" s="13">
        <v>24</v>
      </c>
      <c r="W9" s="13">
        <v>80</v>
      </c>
      <c r="X9" s="13">
        <v>26</v>
      </c>
      <c r="Y9" s="13">
        <v>81</v>
      </c>
      <c r="Z9" s="13">
        <v>25</v>
      </c>
      <c r="AA9" s="13">
        <v>82</v>
      </c>
      <c r="AB9" s="13">
        <v>25</v>
      </c>
      <c r="AC9" s="13"/>
    </row>
    <row r="10" spans="6:29" x14ac:dyDescent="0.25">
      <c r="F10" s="15" t="s">
        <v>165</v>
      </c>
      <c r="G10" s="13">
        <v>48</v>
      </c>
      <c r="H10" s="13">
        <v>53</v>
      </c>
      <c r="I10" s="13">
        <v>46</v>
      </c>
      <c r="J10" s="13">
        <v>41</v>
      </c>
      <c r="K10" s="13">
        <v>50</v>
      </c>
      <c r="L10" s="13">
        <v>63</v>
      </c>
      <c r="M10" s="13">
        <v>48</v>
      </c>
      <c r="N10" s="13">
        <v>59</v>
      </c>
      <c r="O10" s="13">
        <v>49</v>
      </c>
      <c r="P10" s="13">
        <v>49</v>
      </c>
      <c r="Q10" s="13">
        <v>49</v>
      </c>
      <c r="R10" s="13">
        <v>52</v>
      </c>
      <c r="S10" s="13">
        <v>45</v>
      </c>
      <c r="T10" s="13">
        <v>52</v>
      </c>
      <c r="U10" s="13">
        <v>51</v>
      </c>
      <c r="V10" s="13">
        <v>55</v>
      </c>
      <c r="W10" s="13">
        <v>44</v>
      </c>
      <c r="X10" s="13">
        <v>50</v>
      </c>
      <c r="Y10" s="13">
        <v>48</v>
      </c>
      <c r="Z10" s="13">
        <v>52</v>
      </c>
      <c r="AA10" s="13">
        <v>56</v>
      </c>
      <c r="AB10" s="13">
        <v>56</v>
      </c>
      <c r="AC10" s="13"/>
    </row>
    <row r="11" spans="6:29" x14ac:dyDescent="0.25">
      <c r="F11" s="15" t="s">
        <v>201</v>
      </c>
      <c r="G11" s="13">
        <v>14</v>
      </c>
      <c r="H11" s="13">
        <v>41</v>
      </c>
      <c r="I11" s="13">
        <v>14</v>
      </c>
      <c r="J11" s="13">
        <v>42</v>
      </c>
      <c r="K11" s="13">
        <v>14</v>
      </c>
      <c r="L11" s="13">
        <v>40</v>
      </c>
      <c r="M11" s="13">
        <v>14</v>
      </c>
      <c r="N11" s="13">
        <v>43</v>
      </c>
      <c r="O11" s="13">
        <v>14</v>
      </c>
      <c r="P11" s="13">
        <v>40</v>
      </c>
      <c r="Q11" s="13">
        <v>12</v>
      </c>
      <c r="R11" s="13">
        <v>41</v>
      </c>
      <c r="S11" s="13">
        <v>16</v>
      </c>
      <c r="T11" s="13">
        <v>39</v>
      </c>
      <c r="U11" s="13">
        <v>15</v>
      </c>
      <c r="V11" s="13">
        <v>42</v>
      </c>
      <c r="W11" s="13">
        <v>15</v>
      </c>
      <c r="X11" s="13">
        <v>42</v>
      </c>
      <c r="Y11" s="13">
        <v>13</v>
      </c>
      <c r="Z11" s="13">
        <v>40</v>
      </c>
      <c r="AA11" s="13"/>
      <c r="AB11" s="13"/>
      <c r="AC11" s="13"/>
    </row>
    <row r="12" spans="6:29" ht="30" x14ac:dyDescent="0.25">
      <c r="F12" s="15" t="s">
        <v>166</v>
      </c>
      <c r="G12" s="13">
        <v>79</v>
      </c>
      <c r="H12" s="13">
        <v>33</v>
      </c>
      <c r="I12" s="13">
        <v>78</v>
      </c>
      <c r="J12" s="13">
        <v>30</v>
      </c>
      <c r="K12" s="13">
        <v>80</v>
      </c>
      <c r="L12" s="13">
        <v>35</v>
      </c>
      <c r="M12" s="13">
        <v>78</v>
      </c>
      <c r="N12" s="13">
        <v>38</v>
      </c>
      <c r="O12" s="13">
        <v>80</v>
      </c>
      <c r="P12" s="13">
        <v>29</v>
      </c>
      <c r="Q12" s="13">
        <v>78</v>
      </c>
      <c r="R12" s="13">
        <v>26</v>
      </c>
      <c r="S12" s="13">
        <v>80</v>
      </c>
      <c r="T12" s="13">
        <v>24</v>
      </c>
      <c r="U12" s="13">
        <v>79</v>
      </c>
      <c r="V12" s="13">
        <v>41</v>
      </c>
      <c r="W12" s="13">
        <v>75</v>
      </c>
      <c r="X12" s="13">
        <v>30</v>
      </c>
      <c r="Y12" s="13">
        <v>76</v>
      </c>
      <c r="Z12" s="13">
        <v>28</v>
      </c>
      <c r="AA12" s="13">
        <v>86</v>
      </c>
      <c r="AB12" s="13">
        <v>41</v>
      </c>
      <c r="AC12" s="13"/>
    </row>
    <row r="13" spans="6:29" x14ac:dyDescent="0.25">
      <c r="F13" s="15" t="s">
        <v>167</v>
      </c>
      <c r="G13" s="13">
        <v>56</v>
      </c>
      <c r="H13" s="13">
        <v>40</v>
      </c>
      <c r="I13" s="13">
        <v>63</v>
      </c>
      <c r="J13" s="13">
        <v>51</v>
      </c>
      <c r="K13" s="13">
        <v>54</v>
      </c>
      <c r="L13" s="13">
        <v>37</v>
      </c>
      <c r="M13" s="13">
        <v>53</v>
      </c>
      <c r="N13" s="13">
        <v>39</v>
      </c>
      <c r="O13" s="13">
        <v>66</v>
      </c>
      <c r="P13" s="13">
        <v>43</v>
      </c>
      <c r="Q13" s="13">
        <v>42</v>
      </c>
      <c r="R13" s="13">
        <v>40</v>
      </c>
      <c r="S13" s="13">
        <v>56</v>
      </c>
      <c r="T13" s="13">
        <v>39</v>
      </c>
      <c r="U13" s="13">
        <v>59</v>
      </c>
      <c r="V13" s="13">
        <v>40</v>
      </c>
      <c r="W13" s="13">
        <v>61</v>
      </c>
      <c r="X13" s="13">
        <v>43</v>
      </c>
      <c r="Y13" s="13">
        <v>41</v>
      </c>
      <c r="Z13" s="13">
        <v>29</v>
      </c>
      <c r="AA13" s="13">
        <v>53</v>
      </c>
      <c r="AB13" s="13">
        <v>38</v>
      </c>
      <c r="AC13" s="13"/>
    </row>
    <row r="14" spans="6:29" x14ac:dyDescent="0.25">
      <c r="F14" s="15" t="s">
        <v>132</v>
      </c>
      <c r="G14" s="13">
        <v>62</v>
      </c>
      <c r="H14" s="13">
        <v>38</v>
      </c>
      <c r="I14" s="13">
        <v>63</v>
      </c>
      <c r="J14" s="13">
        <v>37</v>
      </c>
      <c r="K14" s="13">
        <v>61</v>
      </c>
      <c r="L14" s="13">
        <v>39</v>
      </c>
      <c r="M14" s="13">
        <v>59</v>
      </c>
      <c r="N14" s="13">
        <v>37</v>
      </c>
      <c r="O14" s="13">
        <v>64</v>
      </c>
      <c r="P14" s="13">
        <v>39</v>
      </c>
      <c r="Q14" s="13">
        <v>61</v>
      </c>
      <c r="R14" s="13">
        <v>38</v>
      </c>
      <c r="S14" s="13">
        <v>63</v>
      </c>
      <c r="T14" s="13">
        <v>38</v>
      </c>
      <c r="U14" s="13">
        <v>61</v>
      </c>
      <c r="V14" s="13">
        <v>38</v>
      </c>
      <c r="W14" s="13">
        <v>62</v>
      </c>
      <c r="X14" s="13">
        <v>38</v>
      </c>
      <c r="Y14" s="13">
        <v>61</v>
      </c>
      <c r="Z14" s="13">
        <v>38</v>
      </c>
      <c r="AA14" s="13">
        <v>63</v>
      </c>
      <c r="AB14" s="13">
        <v>38</v>
      </c>
      <c r="AC14" s="13"/>
    </row>
    <row r="15" spans="6:29" x14ac:dyDescent="0.25">
      <c r="F15" s="15" t="s">
        <v>130</v>
      </c>
      <c r="G15" s="13">
        <v>67</v>
      </c>
      <c r="H15" s="13">
        <v>66</v>
      </c>
      <c r="I15" s="13">
        <v>67</v>
      </c>
      <c r="J15" s="13">
        <v>67</v>
      </c>
      <c r="K15" s="13">
        <v>68</v>
      </c>
      <c r="L15" s="13">
        <v>64</v>
      </c>
      <c r="M15" s="13">
        <v>64</v>
      </c>
      <c r="N15" s="13">
        <v>66</v>
      </c>
      <c r="O15" s="13">
        <v>70</v>
      </c>
      <c r="P15" s="13">
        <v>66</v>
      </c>
      <c r="Q15" s="13">
        <v>67</v>
      </c>
      <c r="R15" s="13">
        <v>67</v>
      </c>
      <c r="S15" s="13">
        <v>67</v>
      </c>
      <c r="T15" s="13">
        <v>66</v>
      </c>
      <c r="U15" s="13">
        <v>68</v>
      </c>
      <c r="V15" s="13">
        <v>65</v>
      </c>
      <c r="W15" s="13">
        <v>66</v>
      </c>
      <c r="X15" s="13">
        <v>67</v>
      </c>
      <c r="Y15" s="13">
        <v>68</v>
      </c>
      <c r="Z15" s="13">
        <v>67</v>
      </c>
      <c r="AA15" s="13">
        <v>67</v>
      </c>
      <c r="AB15" s="13">
        <v>62</v>
      </c>
      <c r="AC15" s="13"/>
    </row>
    <row r="16" spans="6:29" x14ac:dyDescent="0.25">
      <c r="F16" s="15" t="s">
        <v>168</v>
      </c>
      <c r="G16" s="13">
        <v>73</v>
      </c>
      <c r="H16" s="13">
        <v>50</v>
      </c>
      <c r="I16" s="13">
        <v>72</v>
      </c>
      <c r="J16" s="13">
        <v>55</v>
      </c>
      <c r="K16" s="13">
        <v>74</v>
      </c>
      <c r="L16" s="13">
        <v>45</v>
      </c>
      <c r="M16" s="13">
        <v>72</v>
      </c>
      <c r="N16" s="13">
        <v>49</v>
      </c>
      <c r="O16" s="13">
        <v>75</v>
      </c>
      <c r="P16" s="13">
        <v>50</v>
      </c>
      <c r="Q16" s="13">
        <v>73</v>
      </c>
      <c r="R16" s="13">
        <v>51</v>
      </c>
      <c r="S16" s="13">
        <v>74</v>
      </c>
      <c r="T16" s="13">
        <v>49</v>
      </c>
      <c r="U16" s="13">
        <v>73</v>
      </c>
      <c r="V16" s="13">
        <v>49</v>
      </c>
      <c r="W16" s="13">
        <v>72</v>
      </c>
      <c r="X16" s="13">
        <v>52</v>
      </c>
      <c r="Y16" s="13">
        <v>71</v>
      </c>
      <c r="Z16" s="13">
        <v>47</v>
      </c>
      <c r="AA16" s="13">
        <v>75</v>
      </c>
      <c r="AB16" s="13">
        <v>49</v>
      </c>
      <c r="AC16" s="13"/>
    </row>
    <row r="17" spans="6:29" x14ac:dyDescent="0.25">
      <c r="F17" s="15" t="s">
        <v>136</v>
      </c>
      <c r="G17" s="13">
        <v>54</v>
      </c>
      <c r="H17" s="13">
        <v>18</v>
      </c>
      <c r="I17" s="13">
        <v>54</v>
      </c>
      <c r="J17" s="13">
        <v>19</v>
      </c>
      <c r="K17" s="13">
        <v>54</v>
      </c>
      <c r="L17" s="13">
        <v>17</v>
      </c>
      <c r="M17" s="13">
        <v>51</v>
      </c>
      <c r="N17" s="13">
        <v>19</v>
      </c>
      <c r="O17" s="13">
        <v>57</v>
      </c>
      <c r="P17" s="13">
        <v>17</v>
      </c>
      <c r="Q17" s="13">
        <v>54</v>
      </c>
      <c r="R17" s="13">
        <v>17</v>
      </c>
      <c r="S17" s="13">
        <v>54</v>
      </c>
      <c r="T17" s="13">
        <v>19</v>
      </c>
      <c r="U17" s="13">
        <v>54</v>
      </c>
      <c r="V17" s="13">
        <v>19</v>
      </c>
      <c r="W17" s="13">
        <v>52</v>
      </c>
      <c r="X17" s="13">
        <v>18</v>
      </c>
      <c r="Y17" s="13">
        <v>55</v>
      </c>
      <c r="Z17" s="13">
        <v>17</v>
      </c>
      <c r="AA17" s="13">
        <v>54</v>
      </c>
      <c r="AB17" s="13">
        <v>20</v>
      </c>
      <c r="AC17" s="13"/>
    </row>
    <row r="18" spans="6:29" x14ac:dyDescent="0.25">
      <c r="F18" s="15" t="s">
        <v>169</v>
      </c>
      <c r="G18" s="13">
        <v>67</v>
      </c>
      <c r="H18" s="13">
        <v>40</v>
      </c>
      <c r="I18" s="13">
        <v>68</v>
      </c>
      <c r="J18" s="13">
        <v>39</v>
      </c>
      <c r="K18" s="13">
        <v>67</v>
      </c>
      <c r="L18" s="13">
        <v>42</v>
      </c>
      <c r="M18" s="13">
        <v>67</v>
      </c>
      <c r="N18" s="13">
        <v>39</v>
      </c>
      <c r="O18" s="13">
        <v>68</v>
      </c>
      <c r="P18" s="13">
        <v>41</v>
      </c>
      <c r="Q18" s="13">
        <v>67</v>
      </c>
      <c r="R18" s="13">
        <v>42</v>
      </c>
      <c r="S18" s="13">
        <v>70</v>
      </c>
      <c r="T18" s="13">
        <v>40</v>
      </c>
      <c r="U18" s="13">
        <v>66</v>
      </c>
      <c r="V18" s="13">
        <v>39</v>
      </c>
      <c r="W18" s="13">
        <v>69</v>
      </c>
      <c r="X18" s="13">
        <v>37</v>
      </c>
      <c r="Y18" s="13">
        <v>67</v>
      </c>
      <c r="Z18" s="13">
        <v>42</v>
      </c>
      <c r="AA18" s="13">
        <v>66</v>
      </c>
      <c r="AB18" s="13">
        <v>41</v>
      </c>
      <c r="AC18" s="13"/>
    </row>
    <row r="19" spans="6:29" x14ac:dyDescent="0.25">
      <c r="F19" s="15" t="s">
        <v>170</v>
      </c>
      <c r="G19" s="13">
        <v>41</v>
      </c>
      <c r="H19" s="13">
        <v>27</v>
      </c>
      <c r="I19" s="13">
        <v>43</v>
      </c>
      <c r="J19" s="13">
        <v>24</v>
      </c>
      <c r="K19" s="13">
        <v>38</v>
      </c>
      <c r="L19" s="13">
        <v>30</v>
      </c>
      <c r="M19" s="13">
        <v>41</v>
      </c>
      <c r="N19" s="13">
        <v>27</v>
      </c>
      <c r="O19" s="13"/>
      <c r="P19" s="13"/>
      <c r="Q19" s="13">
        <v>41</v>
      </c>
      <c r="R19" s="13">
        <v>27</v>
      </c>
      <c r="S19" s="13">
        <v>42</v>
      </c>
      <c r="T19" s="13">
        <v>27</v>
      </c>
      <c r="U19" s="13">
        <v>38</v>
      </c>
      <c r="V19" s="13">
        <v>27</v>
      </c>
      <c r="W19" s="13">
        <v>43</v>
      </c>
      <c r="X19" s="13">
        <v>24</v>
      </c>
      <c r="Y19" s="13">
        <v>39</v>
      </c>
      <c r="Z19" s="13">
        <v>28</v>
      </c>
      <c r="AA19" s="13">
        <v>40</v>
      </c>
      <c r="AB19" s="13">
        <v>31</v>
      </c>
      <c r="AC19" s="13"/>
    </row>
    <row r="20" spans="6:29" x14ac:dyDescent="0.25">
      <c r="F20" s="15" t="s">
        <v>171</v>
      </c>
      <c r="G20" s="13">
        <v>47</v>
      </c>
      <c r="H20" s="13">
        <v>50</v>
      </c>
      <c r="I20" s="13">
        <v>46</v>
      </c>
      <c r="J20" s="13">
        <v>52</v>
      </c>
      <c r="K20" s="13">
        <v>48</v>
      </c>
      <c r="L20" s="13">
        <v>48</v>
      </c>
      <c r="M20" s="13">
        <v>45</v>
      </c>
      <c r="N20" s="13">
        <v>49</v>
      </c>
      <c r="O20" s="13">
        <v>48</v>
      </c>
      <c r="P20" s="13">
        <v>51</v>
      </c>
      <c r="Q20" s="13">
        <v>46</v>
      </c>
      <c r="R20" s="13">
        <v>51</v>
      </c>
      <c r="S20" s="13">
        <v>48</v>
      </c>
      <c r="T20" s="13">
        <v>50</v>
      </c>
      <c r="U20" s="13">
        <v>47</v>
      </c>
      <c r="V20" s="13">
        <v>49</v>
      </c>
      <c r="W20" s="13">
        <v>45</v>
      </c>
      <c r="X20" s="13">
        <v>54</v>
      </c>
      <c r="Y20" s="13">
        <v>48</v>
      </c>
      <c r="Z20" s="13">
        <v>50</v>
      </c>
      <c r="AA20" s="13">
        <v>48</v>
      </c>
      <c r="AB20" s="13">
        <v>46</v>
      </c>
      <c r="AC20" s="13"/>
    </row>
    <row r="21" spans="6:29" ht="30" x14ac:dyDescent="0.25">
      <c r="F21" s="15" t="s">
        <v>128</v>
      </c>
      <c r="G21" s="13">
        <v>62</v>
      </c>
      <c r="H21" s="13">
        <v>44</v>
      </c>
      <c r="I21" s="13">
        <v>62</v>
      </c>
      <c r="J21" s="13">
        <v>44</v>
      </c>
      <c r="K21" s="13">
        <v>63</v>
      </c>
      <c r="L21" s="13">
        <v>43</v>
      </c>
      <c r="M21" s="13">
        <v>62</v>
      </c>
      <c r="N21" s="13">
        <v>45</v>
      </c>
      <c r="O21" s="13">
        <v>63</v>
      </c>
      <c r="P21" s="13">
        <v>43</v>
      </c>
      <c r="Q21" s="13">
        <v>63</v>
      </c>
      <c r="R21" s="13">
        <v>41</v>
      </c>
      <c r="S21" s="13">
        <v>62</v>
      </c>
      <c r="T21" s="13">
        <v>44</v>
      </c>
      <c r="U21" s="13">
        <v>63</v>
      </c>
      <c r="V21" s="13">
        <v>48</v>
      </c>
      <c r="W21" s="13">
        <v>61</v>
      </c>
      <c r="X21" s="13">
        <v>44</v>
      </c>
      <c r="Y21" s="13">
        <v>63</v>
      </c>
      <c r="Z21" s="13">
        <v>43</v>
      </c>
      <c r="AA21" s="13">
        <v>66</v>
      </c>
      <c r="AB21" s="13">
        <v>46</v>
      </c>
      <c r="AC21" s="13"/>
    </row>
    <row r="22" spans="6:29" x14ac:dyDescent="0.25">
      <c r="F22" s="15" t="s">
        <v>125</v>
      </c>
      <c r="G22" s="13">
        <v>76</v>
      </c>
      <c r="H22" s="13">
        <v>38</v>
      </c>
      <c r="I22" s="13">
        <v>76</v>
      </c>
      <c r="J22" s="13">
        <v>39</v>
      </c>
      <c r="K22" s="13">
        <v>76</v>
      </c>
      <c r="L22" s="13">
        <v>37</v>
      </c>
      <c r="M22" s="13">
        <v>74</v>
      </c>
      <c r="N22" s="13">
        <v>38</v>
      </c>
      <c r="O22" s="13">
        <v>77</v>
      </c>
      <c r="P22" s="13">
        <v>39</v>
      </c>
      <c r="Q22" s="13">
        <v>74</v>
      </c>
      <c r="R22" s="13">
        <v>40</v>
      </c>
      <c r="S22" s="13">
        <v>76</v>
      </c>
      <c r="T22" s="13">
        <v>40</v>
      </c>
      <c r="U22" s="13">
        <v>77</v>
      </c>
      <c r="V22" s="13">
        <v>35</v>
      </c>
      <c r="W22" s="13">
        <v>74</v>
      </c>
      <c r="X22" s="13">
        <v>40</v>
      </c>
      <c r="Y22" s="13">
        <v>76</v>
      </c>
      <c r="Z22" s="13">
        <v>40</v>
      </c>
      <c r="AA22" s="13">
        <v>77</v>
      </c>
      <c r="AB22" s="13">
        <v>35</v>
      </c>
      <c r="AC22" s="13"/>
    </row>
    <row r="23" spans="6:29" x14ac:dyDescent="0.25">
      <c r="F23" s="15" t="s">
        <v>172</v>
      </c>
      <c r="G23" s="13">
        <v>78</v>
      </c>
      <c r="H23" s="13">
        <v>36</v>
      </c>
      <c r="I23" s="13">
        <v>75</v>
      </c>
      <c r="J23" s="13">
        <v>36</v>
      </c>
      <c r="K23" s="13">
        <v>81</v>
      </c>
      <c r="L23" s="13">
        <v>35</v>
      </c>
      <c r="M23" s="13">
        <v>79</v>
      </c>
      <c r="N23" s="13">
        <v>34</v>
      </c>
      <c r="O23" s="13">
        <v>78</v>
      </c>
      <c r="P23" s="13">
        <v>36</v>
      </c>
      <c r="Q23" s="13">
        <v>71</v>
      </c>
      <c r="R23" s="13">
        <v>32</v>
      </c>
      <c r="S23" s="13">
        <v>75</v>
      </c>
      <c r="T23" s="13">
        <v>42</v>
      </c>
      <c r="U23" s="13">
        <v>80</v>
      </c>
      <c r="V23" s="13">
        <v>35</v>
      </c>
      <c r="W23" s="13">
        <v>73</v>
      </c>
      <c r="X23" s="13">
        <v>36</v>
      </c>
      <c r="Y23" s="13">
        <v>79</v>
      </c>
      <c r="Z23" s="13">
        <v>37</v>
      </c>
      <c r="AA23" s="13">
        <v>84</v>
      </c>
      <c r="AB23" s="13">
        <v>32</v>
      </c>
      <c r="AC23" s="13"/>
    </row>
    <row r="24" spans="6:29" x14ac:dyDescent="0.25">
      <c r="F24" s="15" t="s">
        <v>173</v>
      </c>
      <c r="G24" s="13">
        <v>75</v>
      </c>
      <c r="H24" s="13">
        <v>34</v>
      </c>
      <c r="I24" s="13">
        <v>80</v>
      </c>
      <c r="J24" s="13">
        <v>35</v>
      </c>
      <c r="K24" s="13">
        <v>71</v>
      </c>
      <c r="L24" s="13">
        <v>32</v>
      </c>
      <c r="M24" s="13">
        <v>73</v>
      </c>
      <c r="N24" s="13">
        <v>34</v>
      </c>
      <c r="O24" s="13">
        <v>79</v>
      </c>
      <c r="P24" s="13">
        <v>33</v>
      </c>
      <c r="Q24" s="13">
        <v>75</v>
      </c>
      <c r="R24" s="13">
        <v>35</v>
      </c>
      <c r="S24" s="13">
        <v>77</v>
      </c>
      <c r="T24" s="13">
        <v>32</v>
      </c>
      <c r="U24" s="13">
        <v>75</v>
      </c>
      <c r="V24" s="13">
        <v>34</v>
      </c>
      <c r="W24" s="13">
        <v>77</v>
      </c>
      <c r="X24" s="13">
        <v>33</v>
      </c>
      <c r="Y24" s="13">
        <v>73</v>
      </c>
      <c r="Z24" s="13">
        <v>32</v>
      </c>
      <c r="AA24" s="13">
        <v>78</v>
      </c>
      <c r="AB24" s="13">
        <v>38</v>
      </c>
      <c r="AC24" s="13"/>
    </row>
    <row r="25" spans="6:29" x14ac:dyDescent="0.25">
      <c r="F25" s="15" t="s">
        <v>137</v>
      </c>
      <c r="G25" s="13">
        <v>14</v>
      </c>
      <c r="H25" s="13">
        <v>39</v>
      </c>
      <c r="I25" s="13">
        <v>14</v>
      </c>
      <c r="J25" s="13">
        <v>39</v>
      </c>
      <c r="K25" s="13">
        <v>14</v>
      </c>
      <c r="L25" s="13">
        <v>39</v>
      </c>
      <c r="M25" s="13">
        <v>14</v>
      </c>
      <c r="N25" s="13">
        <v>38</v>
      </c>
      <c r="O25" s="13">
        <v>14</v>
      </c>
      <c r="P25" s="13">
        <v>40</v>
      </c>
      <c r="Q25" s="13">
        <v>14</v>
      </c>
      <c r="R25" s="13">
        <v>39</v>
      </c>
      <c r="S25" s="13">
        <v>14</v>
      </c>
      <c r="T25" s="13">
        <v>39</v>
      </c>
      <c r="U25" s="13">
        <v>15</v>
      </c>
      <c r="V25" s="13">
        <v>38</v>
      </c>
      <c r="W25" s="13">
        <v>14</v>
      </c>
      <c r="X25" s="13">
        <v>38</v>
      </c>
      <c r="Y25" s="13">
        <v>13</v>
      </c>
      <c r="Z25" s="13">
        <v>39</v>
      </c>
      <c r="AA25" s="13">
        <v>15</v>
      </c>
      <c r="AB25" s="13">
        <v>39</v>
      </c>
      <c r="AC25" s="13"/>
    </row>
    <row r="26" spans="6:29" x14ac:dyDescent="0.25">
      <c r="F26" s="15" t="s">
        <v>174</v>
      </c>
      <c r="G26" s="13">
        <v>42</v>
      </c>
      <c r="H26" s="13">
        <v>40</v>
      </c>
      <c r="I26" s="13">
        <v>45</v>
      </c>
      <c r="J26" s="13">
        <v>41</v>
      </c>
      <c r="K26" s="13">
        <v>40</v>
      </c>
      <c r="L26" s="13">
        <v>38</v>
      </c>
      <c r="M26" s="13">
        <v>35</v>
      </c>
      <c r="N26" s="13">
        <v>38</v>
      </c>
      <c r="O26" s="13">
        <v>45</v>
      </c>
      <c r="P26" s="13">
        <v>40</v>
      </c>
      <c r="Q26" s="13">
        <v>42</v>
      </c>
      <c r="R26" s="13">
        <v>37</v>
      </c>
      <c r="S26" s="13">
        <v>47</v>
      </c>
      <c r="T26" s="13">
        <v>43</v>
      </c>
      <c r="U26" s="13">
        <v>38</v>
      </c>
      <c r="V26" s="13">
        <v>40</v>
      </c>
      <c r="W26" s="13">
        <v>37</v>
      </c>
      <c r="X26" s="13">
        <v>42</v>
      </c>
      <c r="Y26" s="13">
        <v>40</v>
      </c>
      <c r="Z26" s="13">
        <v>37</v>
      </c>
      <c r="AA26" s="13">
        <v>47</v>
      </c>
      <c r="AB26" s="13">
        <v>41</v>
      </c>
      <c r="AC26" s="13"/>
    </row>
    <row r="27" spans="6:29" x14ac:dyDescent="0.25">
      <c r="F27" s="15" t="s">
        <v>119</v>
      </c>
      <c r="G27" s="13">
        <v>46</v>
      </c>
      <c r="H27" s="13">
        <v>39</v>
      </c>
      <c r="I27" s="13">
        <v>50</v>
      </c>
      <c r="J27" s="13">
        <v>47</v>
      </c>
      <c r="K27" s="13">
        <v>43</v>
      </c>
      <c r="L27" s="13">
        <v>33</v>
      </c>
      <c r="M27" s="13">
        <v>44</v>
      </c>
      <c r="N27" s="13">
        <v>40</v>
      </c>
      <c r="O27" s="13">
        <v>48</v>
      </c>
      <c r="P27" s="13">
        <v>39</v>
      </c>
      <c r="Q27" s="13">
        <v>44</v>
      </c>
      <c r="R27" s="13">
        <v>39</v>
      </c>
      <c r="S27" s="13">
        <v>47</v>
      </c>
      <c r="T27" s="13">
        <v>40</v>
      </c>
      <c r="U27" s="13">
        <v>47</v>
      </c>
      <c r="V27" s="13">
        <v>39</v>
      </c>
      <c r="W27" s="13">
        <v>49</v>
      </c>
      <c r="X27" s="13">
        <v>43</v>
      </c>
      <c r="Y27" s="13">
        <v>45</v>
      </c>
      <c r="Z27" s="13">
        <v>34</v>
      </c>
      <c r="AA27" s="13">
        <v>44</v>
      </c>
      <c r="AB27" s="13">
        <v>43</v>
      </c>
      <c r="AC27" s="13"/>
    </row>
    <row r="28" spans="6:29" x14ac:dyDescent="0.25">
      <c r="F28" s="15" t="s">
        <v>134</v>
      </c>
      <c r="G28" s="13">
        <v>66</v>
      </c>
      <c r="H28" s="13">
        <v>11</v>
      </c>
      <c r="I28" s="13">
        <v>69</v>
      </c>
      <c r="J28" s="13">
        <v>11</v>
      </c>
      <c r="K28" s="13">
        <v>64</v>
      </c>
      <c r="L28" s="13">
        <v>11</v>
      </c>
      <c r="M28" s="13">
        <v>62</v>
      </c>
      <c r="N28" s="13">
        <v>12</v>
      </c>
      <c r="O28" s="13">
        <v>70</v>
      </c>
      <c r="P28" s="13">
        <v>11</v>
      </c>
      <c r="Q28" s="13">
        <v>65</v>
      </c>
      <c r="R28" s="13">
        <v>11</v>
      </c>
      <c r="S28" s="13">
        <v>69</v>
      </c>
      <c r="T28" s="13">
        <v>11</v>
      </c>
      <c r="U28" s="13">
        <v>65</v>
      </c>
      <c r="V28" s="13">
        <v>12</v>
      </c>
      <c r="W28" s="13">
        <v>68</v>
      </c>
      <c r="X28" s="13">
        <v>11</v>
      </c>
      <c r="Y28" s="13">
        <v>64</v>
      </c>
      <c r="Z28" s="13">
        <v>11</v>
      </c>
      <c r="AA28" s="13">
        <v>69</v>
      </c>
      <c r="AB28" s="13">
        <v>12</v>
      </c>
      <c r="AC28" s="13"/>
    </row>
    <row r="29" spans="6:29" x14ac:dyDescent="0.25">
      <c r="F29" s="15" t="s">
        <v>175</v>
      </c>
      <c r="G29" s="13">
        <v>44</v>
      </c>
      <c r="H29" s="13">
        <v>45</v>
      </c>
      <c r="I29" s="13">
        <v>44</v>
      </c>
      <c r="J29" s="13">
        <v>46</v>
      </c>
      <c r="K29" s="13">
        <v>46</v>
      </c>
      <c r="L29" s="13">
        <v>45</v>
      </c>
      <c r="M29" s="13">
        <v>41</v>
      </c>
      <c r="N29" s="13">
        <v>48</v>
      </c>
      <c r="O29" s="13">
        <v>46</v>
      </c>
      <c r="P29" s="13">
        <v>44</v>
      </c>
      <c r="Q29" s="13">
        <v>43</v>
      </c>
      <c r="R29" s="13">
        <v>45</v>
      </c>
      <c r="S29" s="13">
        <v>44</v>
      </c>
      <c r="T29" s="13">
        <v>46</v>
      </c>
      <c r="U29" s="13">
        <v>47</v>
      </c>
      <c r="V29" s="13">
        <v>45</v>
      </c>
      <c r="W29" s="13">
        <v>43</v>
      </c>
      <c r="X29" s="13">
        <v>42</v>
      </c>
      <c r="Y29" s="13">
        <v>44</v>
      </c>
      <c r="Z29" s="13">
        <v>45</v>
      </c>
      <c r="AA29" s="13">
        <v>49</v>
      </c>
      <c r="AB29" s="13">
        <v>51</v>
      </c>
      <c r="AC29" s="13"/>
    </row>
    <row r="30" spans="6:29" x14ac:dyDescent="0.25">
      <c r="F30" s="15" t="s">
        <v>176</v>
      </c>
      <c r="G30" s="13">
        <v>80</v>
      </c>
      <c r="H30" s="13">
        <v>70</v>
      </c>
      <c r="I30" s="13">
        <v>86</v>
      </c>
      <c r="J30" s="13">
        <v>69</v>
      </c>
      <c r="K30" s="13">
        <v>72</v>
      </c>
      <c r="L30" s="13">
        <v>72</v>
      </c>
      <c r="M30" s="13">
        <v>90</v>
      </c>
      <c r="N30" s="13">
        <v>67</v>
      </c>
      <c r="O30" s="13">
        <v>77</v>
      </c>
      <c r="P30" s="13">
        <v>71</v>
      </c>
      <c r="Q30" s="13"/>
      <c r="R30" s="13"/>
      <c r="S30" s="13"/>
      <c r="T30" s="13"/>
      <c r="U30" s="13">
        <v>80</v>
      </c>
      <c r="V30" s="13">
        <v>70</v>
      </c>
      <c r="W30" s="13">
        <v>83</v>
      </c>
      <c r="X30" s="13">
        <v>70</v>
      </c>
      <c r="Y30" s="13">
        <v>97</v>
      </c>
      <c r="Z30" s="13">
        <v>68</v>
      </c>
      <c r="AA30" s="13">
        <v>76</v>
      </c>
      <c r="AB30" s="13">
        <v>70</v>
      </c>
      <c r="AC30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992A-E002-43FC-A8F7-02DA7764EBE1}">
  <dimension ref="H5:O20"/>
  <sheetViews>
    <sheetView workbookViewId="0">
      <selection activeCell="E6" sqref="E6"/>
    </sheetView>
  </sheetViews>
  <sheetFormatPr defaultRowHeight="15" x14ac:dyDescent="0.25"/>
  <cols>
    <col min="8" max="8" width="16" customWidth="1"/>
    <col min="9" max="9" width="11" customWidth="1"/>
    <col min="10" max="10" width="16.5703125" customWidth="1"/>
    <col min="11" max="11" width="12" customWidth="1"/>
    <col min="12" max="12" width="17.85546875" customWidth="1"/>
    <col min="13" max="13" width="16" customWidth="1"/>
    <col min="14" max="14" width="13" customWidth="1"/>
    <col min="15" max="15" width="11" customWidth="1"/>
  </cols>
  <sheetData>
    <row r="5" spans="8:15" ht="31.5" x14ac:dyDescent="0.25">
      <c r="H5" s="19" t="s">
        <v>203</v>
      </c>
      <c r="I5" s="20" t="s">
        <v>29</v>
      </c>
      <c r="J5" s="20" t="s">
        <v>28</v>
      </c>
      <c r="K5" s="20" t="s">
        <v>16</v>
      </c>
      <c r="L5" s="20" t="s">
        <v>25</v>
      </c>
      <c r="M5" s="20" t="s">
        <v>116</v>
      </c>
      <c r="N5" s="20" t="s">
        <v>26</v>
      </c>
      <c r="O5" s="21" t="s">
        <v>202</v>
      </c>
    </row>
    <row r="6" spans="8:15" x14ac:dyDescent="0.25">
      <c r="H6" s="17">
        <v>2</v>
      </c>
      <c r="I6" s="16">
        <v>2</v>
      </c>
      <c r="J6" s="16">
        <v>1</v>
      </c>
      <c r="K6" s="16">
        <v>1</v>
      </c>
      <c r="L6" s="16">
        <v>1</v>
      </c>
      <c r="M6" s="16" t="s">
        <v>124</v>
      </c>
      <c r="N6" s="16">
        <v>1</v>
      </c>
      <c r="O6" s="18">
        <v>0</v>
      </c>
    </row>
    <row r="7" spans="8:15" x14ac:dyDescent="0.25">
      <c r="H7" s="17">
        <v>4</v>
      </c>
      <c r="I7" s="16">
        <v>2</v>
      </c>
      <c r="J7" s="16">
        <v>1</v>
      </c>
      <c r="K7" s="16">
        <v>1</v>
      </c>
      <c r="L7" s="16">
        <v>1</v>
      </c>
      <c r="M7" s="16" t="s">
        <v>124</v>
      </c>
      <c r="N7" s="16">
        <v>1</v>
      </c>
      <c r="O7" s="18">
        <v>1</v>
      </c>
    </row>
    <row r="8" spans="8:15" x14ac:dyDescent="0.25">
      <c r="H8" s="17">
        <v>5</v>
      </c>
      <c r="I8" s="16">
        <v>2</v>
      </c>
      <c r="J8" s="16">
        <v>1</v>
      </c>
      <c r="K8" s="16">
        <v>1</v>
      </c>
      <c r="L8" s="16">
        <v>1</v>
      </c>
      <c r="M8" s="16" t="s">
        <v>124</v>
      </c>
      <c r="N8" s="16">
        <v>2</v>
      </c>
      <c r="O8" s="18">
        <v>2</v>
      </c>
    </row>
    <row r="9" spans="8:15" x14ac:dyDescent="0.25">
      <c r="H9" s="17">
        <v>7</v>
      </c>
      <c r="I9" s="16">
        <v>2</v>
      </c>
      <c r="J9" s="16">
        <v>1</v>
      </c>
      <c r="K9" s="16">
        <v>1</v>
      </c>
      <c r="L9" s="16">
        <v>1</v>
      </c>
      <c r="M9" s="16" t="s">
        <v>142</v>
      </c>
      <c r="N9" s="16">
        <v>1</v>
      </c>
      <c r="O9" s="18">
        <v>2</v>
      </c>
    </row>
    <row r="10" spans="8:15" x14ac:dyDescent="0.25">
      <c r="H10" s="17">
        <v>9</v>
      </c>
      <c r="I10" s="16">
        <v>2</v>
      </c>
      <c r="J10" s="16">
        <v>1</v>
      </c>
      <c r="K10" s="16">
        <v>1</v>
      </c>
      <c r="L10" s="16">
        <v>1</v>
      </c>
      <c r="M10" s="16" t="s">
        <v>142</v>
      </c>
      <c r="N10" s="16">
        <v>1</v>
      </c>
      <c r="O10" s="18">
        <v>0</v>
      </c>
    </row>
    <row r="11" spans="8:15" x14ac:dyDescent="0.25">
      <c r="H11" s="17">
        <v>10</v>
      </c>
      <c r="I11" s="16">
        <v>2</v>
      </c>
      <c r="J11" s="16">
        <v>1</v>
      </c>
      <c r="K11" s="16">
        <v>1</v>
      </c>
      <c r="L11" s="16">
        <v>1</v>
      </c>
      <c r="M11" s="16" t="s">
        <v>142</v>
      </c>
      <c r="N11" s="16">
        <v>2</v>
      </c>
      <c r="O11" s="18">
        <v>2</v>
      </c>
    </row>
    <row r="12" spans="8:15" x14ac:dyDescent="0.25">
      <c r="H12" s="17">
        <v>12</v>
      </c>
      <c r="I12" s="16">
        <v>2</v>
      </c>
      <c r="J12" s="16">
        <v>1</v>
      </c>
      <c r="K12" s="16">
        <v>1</v>
      </c>
      <c r="L12" s="16">
        <v>1</v>
      </c>
      <c r="M12" s="16" t="s">
        <v>124</v>
      </c>
      <c r="N12" s="16">
        <v>1</v>
      </c>
      <c r="O12" s="18">
        <v>3</v>
      </c>
    </row>
    <row r="13" spans="8:15" x14ac:dyDescent="0.25">
      <c r="H13" s="17">
        <v>14</v>
      </c>
      <c r="I13" s="16">
        <v>2</v>
      </c>
      <c r="J13" s="16">
        <v>1</v>
      </c>
      <c r="K13" s="16">
        <v>1</v>
      </c>
      <c r="L13" s="16">
        <v>1</v>
      </c>
      <c r="M13" s="16" t="s">
        <v>124</v>
      </c>
      <c r="N13" s="16">
        <v>1</v>
      </c>
      <c r="O13" s="18">
        <v>2</v>
      </c>
    </row>
    <row r="14" spans="8:15" x14ac:dyDescent="0.25">
      <c r="H14" s="17">
        <v>17</v>
      </c>
      <c r="I14" s="16">
        <v>2</v>
      </c>
      <c r="J14" s="16">
        <v>1</v>
      </c>
      <c r="K14" s="16">
        <v>1</v>
      </c>
      <c r="L14" s="16">
        <v>1</v>
      </c>
      <c r="M14" s="16" t="s">
        <v>124</v>
      </c>
      <c r="N14" s="16">
        <v>1</v>
      </c>
      <c r="O14" s="18">
        <v>4</v>
      </c>
    </row>
    <row r="15" spans="8:15" x14ac:dyDescent="0.25">
      <c r="H15" s="17">
        <v>18</v>
      </c>
      <c r="I15" s="16">
        <v>2</v>
      </c>
      <c r="J15" s="16">
        <v>1</v>
      </c>
      <c r="K15" s="16">
        <v>1</v>
      </c>
      <c r="L15" s="16">
        <v>1</v>
      </c>
      <c r="M15" s="16" t="s">
        <v>124</v>
      </c>
      <c r="N15" s="16">
        <v>1</v>
      </c>
      <c r="O15" s="18">
        <v>4</v>
      </c>
    </row>
    <row r="16" spans="8:15" x14ac:dyDescent="0.25">
      <c r="H16" s="17">
        <v>19</v>
      </c>
      <c r="I16" s="16">
        <v>2</v>
      </c>
      <c r="J16" s="16">
        <v>1</v>
      </c>
      <c r="K16" s="16">
        <v>1</v>
      </c>
      <c r="L16" s="16">
        <v>1</v>
      </c>
      <c r="M16" s="16" t="s">
        <v>124</v>
      </c>
      <c r="N16" s="16">
        <v>1</v>
      </c>
      <c r="O16" s="18">
        <v>2</v>
      </c>
    </row>
    <row r="17" spans="8:15" x14ac:dyDescent="0.25">
      <c r="H17" s="17">
        <v>21</v>
      </c>
      <c r="I17" s="16">
        <v>2</v>
      </c>
      <c r="J17" s="16">
        <v>1</v>
      </c>
      <c r="K17" s="16">
        <v>1</v>
      </c>
      <c r="L17" s="16">
        <v>1</v>
      </c>
      <c r="M17" s="16" t="s">
        <v>124</v>
      </c>
      <c r="N17" s="16">
        <v>2</v>
      </c>
      <c r="O17" s="18">
        <v>2</v>
      </c>
    </row>
    <row r="18" spans="8:15" x14ac:dyDescent="0.25">
      <c r="H18" s="17">
        <v>25</v>
      </c>
      <c r="I18" s="16">
        <v>2</v>
      </c>
      <c r="J18" s="16">
        <v>1</v>
      </c>
      <c r="K18" s="16">
        <v>1</v>
      </c>
      <c r="L18" s="16">
        <v>1</v>
      </c>
      <c r="M18" s="16" t="s">
        <v>124</v>
      </c>
      <c r="N18" s="16">
        <v>1</v>
      </c>
      <c r="O18" s="18">
        <v>2</v>
      </c>
    </row>
    <row r="19" spans="8:15" x14ac:dyDescent="0.25">
      <c r="H19" s="17">
        <v>26</v>
      </c>
      <c r="I19" s="16">
        <v>2</v>
      </c>
      <c r="J19" s="16">
        <v>1</v>
      </c>
      <c r="K19" s="16">
        <v>1</v>
      </c>
      <c r="L19" s="16">
        <v>1</v>
      </c>
      <c r="M19" s="16" t="s">
        <v>124</v>
      </c>
      <c r="N19" s="16">
        <v>1</v>
      </c>
      <c r="O19" s="18">
        <v>5</v>
      </c>
    </row>
    <row r="20" spans="8:15" x14ac:dyDescent="0.25">
      <c r="H20" s="22">
        <v>27</v>
      </c>
      <c r="I20" s="23">
        <v>2</v>
      </c>
      <c r="J20" s="23">
        <v>1</v>
      </c>
      <c r="K20" s="23">
        <v>1</v>
      </c>
      <c r="L20" s="23">
        <v>1</v>
      </c>
      <c r="M20" s="23" t="s">
        <v>124</v>
      </c>
      <c r="N20" s="23">
        <v>1</v>
      </c>
      <c r="O20" s="2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1054-C667-435A-960A-7D6051A755D7}">
  <dimension ref="G3:BG8"/>
  <sheetViews>
    <sheetView workbookViewId="0">
      <selection activeCell="J6" sqref="J6"/>
    </sheetView>
  </sheetViews>
  <sheetFormatPr defaultRowHeight="15" x14ac:dyDescent="0.25"/>
  <cols>
    <col min="7" max="7" width="17.85546875" customWidth="1"/>
    <col min="8" max="8" width="78.5703125" customWidth="1"/>
  </cols>
  <sheetData>
    <row r="3" spans="7:59" ht="15.75" x14ac:dyDescent="0.25">
      <c r="G3" s="30" t="s">
        <v>214</v>
      </c>
      <c r="H3" s="30" t="s">
        <v>215</v>
      </c>
    </row>
    <row r="4" spans="7:59" ht="112.5" customHeight="1" x14ac:dyDescent="0.25">
      <c r="G4" s="27" t="s">
        <v>205</v>
      </c>
      <c r="H4" s="28" t="s">
        <v>204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</row>
    <row r="5" spans="7:59" ht="82.5" customHeight="1" x14ac:dyDescent="0.25">
      <c r="G5" s="27" t="s">
        <v>210</v>
      </c>
      <c r="H5" s="28" t="s">
        <v>206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</row>
    <row r="6" spans="7:59" ht="68.25" customHeight="1" x14ac:dyDescent="0.25">
      <c r="G6" s="27" t="s">
        <v>211</v>
      </c>
      <c r="H6" s="29" t="s">
        <v>207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7:59" ht="71.25" customHeight="1" x14ac:dyDescent="0.25">
      <c r="G7" s="27" t="s">
        <v>212</v>
      </c>
      <c r="H7" s="29" t="s">
        <v>208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7:59" ht="78.75" customHeight="1" x14ac:dyDescent="0.25">
      <c r="G8" s="27" t="s">
        <v>213</v>
      </c>
      <c r="H8" s="29" t="s">
        <v>209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4AE4-F921-4DD0-90B2-C1883377247F}">
  <dimension ref="H5:L10"/>
  <sheetViews>
    <sheetView workbookViewId="0">
      <selection activeCell="I18" sqref="I18"/>
    </sheetView>
  </sheetViews>
  <sheetFormatPr defaultRowHeight="15" x14ac:dyDescent="0.25"/>
  <cols>
    <col min="8" max="8" width="14" customWidth="1"/>
    <col min="9" max="9" width="20.85546875" customWidth="1"/>
    <col min="10" max="10" width="24.140625" customWidth="1"/>
    <col min="11" max="11" width="21.5703125" customWidth="1"/>
    <col min="12" max="12" width="15.5703125" customWidth="1"/>
  </cols>
  <sheetData>
    <row r="5" spans="8:12" x14ac:dyDescent="0.25">
      <c r="H5" s="31" t="s">
        <v>203</v>
      </c>
      <c r="I5" s="32" t="s">
        <v>216</v>
      </c>
      <c r="J5" s="32" t="s">
        <v>217</v>
      </c>
      <c r="K5" s="32" t="s">
        <v>218</v>
      </c>
      <c r="L5" s="32" t="s">
        <v>219</v>
      </c>
    </row>
    <row r="6" spans="8:12" x14ac:dyDescent="0.25">
      <c r="H6" s="16">
        <v>0</v>
      </c>
      <c r="I6" s="16">
        <v>0</v>
      </c>
      <c r="J6" s="16">
        <v>0.130221195107734</v>
      </c>
      <c r="K6" s="16">
        <v>0</v>
      </c>
      <c r="L6" s="16">
        <v>0.123643145438623</v>
      </c>
    </row>
    <row r="7" spans="8:12" x14ac:dyDescent="0.25">
      <c r="H7" s="16">
        <v>1</v>
      </c>
      <c r="I7" s="16">
        <v>0.33318360914194001</v>
      </c>
      <c r="J7" s="16">
        <v>0.12996390422482301</v>
      </c>
      <c r="K7" s="16">
        <v>0</v>
      </c>
      <c r="L7" s="16">
        <v>0.12339885145845</v>
      </c>
    </row>
    <row r="8" spans="8:12" x14ac:dyDescent="0.25">
      <c r="H8" s="16">
        <v>2</v>
      </c>
      <c r="I8" s="16">
        <v>0.42616691244678701</v>
      </c>
      <c r="J8" s="16">
        <v>0.16623361495981501</v>
      </c>
      <c r="K8" s="16">
        <v>0.25221252353616003</v>
      </c>
      <c r="L8" s="16">
        <v>0</v>
      </c>
    </row>
    <row r="9" spans="8:12" x14ac:dyDescent="0.25">
      <c r="H9" s="16">
        <v>3</v>
      </c>
      <c r="I9" s="16">
        <v>0</v>
      </c>
      <c r="J9" s="16">
        <v>0</v>
      </c>
      <c r="K9" s="16">
        <v>0</v>
      </c>
      <c r="L9" s="16">
        <v>0</v>
      </c>
    </row>
    <row r="10" spans="8:12" x14ac:dyDescent="0.25">
      <c r="H10" s="16">
        <v>4</v>
      </c>
      <c r="I10" s="16">
        <v>0</v>
      </c>
      <c r="J10" s="16">
        <v>0.15920231390925299</v>
      </c>
      <c r="K10" s="16">
        <v>0.241544511641373</v>
      </c>
      <c r="L10" s="16">
        <v>0.15116029949319701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0E66-B990-4C75-8E4A-777887A4B90E}">
  <dimension ref="J3:M23"/>
  <sheetViews>
    <sheetView workbookViewId="0">
      <selection activeCell="N12" sqref="N12"/>
    </sheetView>
  </sheetViews>
  <sheetFormatPr defaultRowHeight="15" x14ac:dyDescent="0.25"/>
  <cols>
    <col min="10" max="10" width="21.5703125" customWidth="1"/>
    <col min="11" max="11" width="12.5703125" customWidth="1"/>
  </cols>
  <sheetData>
    <row r="3" spans="10:13" ht="45" customHeight="1" x14ac:dyDescent="0.25">
      <c r="J3" s="87" t="s">
        <v>240</v>
      </c>
      <c r="K3" s="87"/>
      <c r="L3" s="25"/>
      <c r="M3" s="25"/>
    </row>
    <row r="4" spans="10:13" ht="30" x14ac:dyDescent="0.25">
      <c r="J4" s="33" t="s">
        <v>239</v>
      </c>
      <c r="K4" s="34" t="s">
        <v>241</v>
      </c>
    </row>
    <row r="5" spans="10:13" x14ac:dyDescent="0.25">
      <c r="J5" s="16" t="s">
        <v>220</v>
      </c>
      <c r="K5" s="16">
        <v>0.50900000000000001</v>
      </c>
    </row>
    <row r="6" spans="10:13" x14ac:dyDescent="0.25">
      <c r="J6" s="16" t="s">
        <v>221</v>
      </c>
      <c r="K6" s="16">
        <v>0.51400000000000001</v>
      </c>
    </row>
    <row r="7" spans="10:13" x14ac:dyDescent="0.25">
      <c r="J7" s="16" t="s">
        <v>222</v>
      </c>
      <c r="K7" s="16">
        <v>0.51100000000000001</v>
      </c>
    </row>
    <row r="8" spans="10:13" x14ac:dyDescent="0.25">
      <c r="J8" s="16" t="s">
        <v>223</v>
      </c>
      <c r="K8" s="16">
        <v>0.55700000000000005</v>
      </c>
    </row>
    <row r="9" spans="10:13" x14ac:dyDescent="0.25">
      <c r="J9" s="16" t="s">
        <v>224</v>
      </c>
      <c r="K9" s="16">
        <v>0.59299999999999997</v>
      </c>
    </row>
    <row r="10" spans="10:13" x14ac:dyDescent="0.25">
      <c r="J10" s="16" t="s">
        <v>225</v>
      </c>
      <c r="K10" s="16">
        <v>0.58499999999999996</v>
      </c>
    </row>
    <row r="11" spans="10:13" x14ac:dyDescent="0.25">
      <c r="J11" s="35" t="s">
        <v>226</v>
      </c>
      <c r="K11" s="35">
        <v>0.60299999999999998</v>
      </c>
    </row>
    <row r="12" spans="10:13" x14ac:dyDescent="0.25">
      <c r="J12" s="16" t="s">
        <v>227</v>
      </c>
      <c r="K12" s="16">
        <v>0.57399999999999995</v>
      </c>
    </row>
    <row r="13" spans="10:13" x14ac:dyDescent="0.25">
      <c r="J13" s="16" t="s">
        <v>228</v>
      </c>
      <c r="K13" s="16">
        <v>0.57199999999999995</v>
      </c>
    </row>
    <row r="14" spans="10:13" x14ac:dyDescent="0.25">
      <c r="J14" s="16" t="s">
        <v>229</v>
      </c>
      <c r="K14" s="16">
        <v>0.56100000000000005</v>
      </c>
    </row>
    <row r="15" spans="10:13" x14ac:dyDescent="0.25">
      <c r="J15" s="16" t="s">
        <v>230</v>
      </c>
      <c r="K15" s="16">
        <v>0.55800000000000005</v>
      </c>
    </row>
    <row r="16" spans="10:13" x14ac:dyDescent="0.25">
      <c r="J16" s="16" t="s">
        <v>231</v>
      </c>
      <c r="K16" s="16">
        <v>0.54900000000000004</v>
      </c>
    </row>
    <row r="17" spans="10:11" x14ac:dyDescent="0.25">
      <c r="J17" s="16" t="s">
        <v>232</v>
      </c>
      <c r="K17" s="16">
        <v>0.54</v>
      </c>
    </row>
    <row r="18" spans="10:11" x14ac:dyDescent="0.25">
      <c r="J18" s="16" t="s">
        <v>233</v>
      </c>
      <c r="K18" s="16">
        <v>0.53500000000000003</v>
      </c>
    </row>
    <row r="19" spans="10:11" x14ac:dyDescent="0.25">
      <c r="J19" s="16" t="s">
        <v>234</v>
      </c>
      <c r="K19" s="16">
        <v>0.54100000000000004</v>
      </c>
    </row>
    <row r="20" spans="10:11" x14ac:dyDescent="0.25">
      <c r="J20" s="16" t="s">
        <v>235</v>
      </c>
      <c r="K20" s="16">
        <v>0.55700000000000005</v>
      </c>
    </row>
    <row r="21" spans="10:11" x14ac:dyDescent="0.25">
      <c r="J21" s="16" t="s">
        <v>236</v>
      </c>
      <c r="K21" s="16">
        <v>0.56899999999999995</v>
      </c>
    </row>
    <row r="22" spans="10:11" x14ac:dyDescent="0.25">
      <c r="J22" s="16" t="s">
        <v>237</v>
      </c>
      <c r="K22" s="16">
        <v>0.53700000000000003</v>
      </c>
    </row>
    <row r="23" spans="10:11" x14ac:dyDescent="0.25">
      <c r="J23" s="16" t="s">
        <v>238</v>
      </c>
      <c r="K23" s="16">
        <v>0.55400000000000005</v>
      </c>
    </row>
  </sheetData>
  <mergeCells count="1">
    <mergeCell ref="J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37AA-32E7-47CB-8271-BC99C0C416ED}">
  <dimension ref="G4:K16"/>
  <sheetViews>
    <sheetView workbookViewId="0">
      <selection activeCell="S18" sqref="S18"/>
    </sheetView>
  </sheetViews>
  <sheetFormatPr defaultRowHeight="15" x14ac:dyDescent="0.25"/>
  <cols>
    <col min="6" max="6" width="9.42578125" customWidth="1"/>
    <col min="7" max="7" width="27.140625" customWidth="1"/>
    <col min="8" max="11" width="11.5703125" customWidth="1"/>
  </cols>
  <sheetData>
    <row r="4" spans="7:11" ht="20.25" customHeight="1" x14ac:dyDescent="0.25">
      <c r="G4" s="37" t="s">
        <v>246</v>
      </c>
      <c r="H4" s="38" t="s">
        <v>242</v>
      </c>
      <c r="I4" s="38" t="s">
        <v>243</v>
      </c>
      <c r="J4" s="38" t="s">
        <v>244</v>
      </c>
      <c r="K4" s="39" t="s">
        <v>245</v>
      </c>
    </row>
    <row r="5" spans="7:11" ht="18" customHeight="1" x14ac:dyDescent="0.25">
      <c r="G5" s="36" t="s">
        <v>144</v>
      </c>
      <c r="H5" s="75">
        <v>-0.31546367945606901</v>
      </c>
      <c r="I5" s="77">
        <v>-0.20980164989527</v>
      </c>
      <c r="J5" s="77">
        <v>0.78014741476759797</v>
      </c>
      <c r="K5" s="78">
        <v>-0.133947510373605</v>
      </c>
    </row>
    <row r="6" spans="7:11" ht="19.5" customHeight="1" x14ac:dyDescent="0.25">
      <c r="G6" s="36" t="s">
        <v>145</v>
      </c>
      <c r="H6" s="75">
        <v>-0.13017492779353701</v>
      </c>
      <c r="I6" s="77">
        <v>-0.17969715000126199</v>
      </c>
      <c r="J6" s="77">
        <v>1.4854208046753799E-2</v>
      </c>
      <c r="K6" s="78">
        <v>0.91392466042560605</v>
      </c>
    </row>
    <row r="7" spans="7:11" ht="18.75" customHeight="1" x14ac:dyDescent="0.25">
      <c r="G7" s="36" t="s">
        <v>147</v>
      </c>
      <c r="H7" s="75">
        <v>1.2666494578395599E-2</v>
      </c>
      <c r="I7" s="77">
        <v>0.97205955441271996</v>
      </c>
      <c r="J7" s="77">
        <v>-3.5695631197200303E-2</v>
      </c>
      <c r="K7" s="78">
        <v>-0.243580805278103</v>
      </c>
    </row>
    <row r="8" spans="7:11" ht="19.5" customHeight="1" x14ac:dyDescent="0.25">
      <c r="G8" s="36" t="s">
        <v>148</v>
      </c>
      <c r="H8" s="75">
        <v>0.70893494449862104</v>
      </c>
      <c r="I8" s="77">
        <v>-0.40493436177448799</v>
      </c>
      <c r="J8" s="77">
        <v>-8.0368464678868504E-2</v>
      </c>
      <c r="K8" s="78">
        <v>4.0517815759811303E-2</v>
      </c>
    </row>
    <row r="9" spans="7:11" ht="18" customHeight="1" x14ac:dyDescent="0.25">
      <c r="G9" s="36" t="s">
        <v>149</v>
      </c>
      <c r="H9" s="75">
        <v>-0.39283298324564703</v>
      </c>
      <c r="I9" s="77">
        <v>0.831257395736408</v>
      </c>
      <c r="J9" s="77">
        <v>8.3445273457520702E-2</v>
      </c>
      <c r="K9" s="78">
        <v>5.0473344210333303E-2</v>
      </c>
    </row>
    <row r="10" spans="7:11" x14ac:dyDescent="0.25">
      <c r="G10" s="36" t="s">
        <v>150</v>
      </c>
      <c r="H10" s="75">
        <v>0.75990799694573696</v>
      </c>
      <c r="I10" s="77">
        <v>0.14650056669252001</v>
      </c>
      <c r="J10" s="77">
        <v>-0.140929953430349</v>
      </c>
      <c r="K10" s="78">
        <v>-8.0585404277010206E-2</v>
      </c>
    </row>
    <row r="11" spans="7:11" ht="18.75" customHeight="1" x14ac:dyDescent="0.25">
      <c r="G11" s="36" t="s">
        <v>151</v>
      </c>
      <c r="H11" s="75">
        <v>0.70287947851128696</v>
      </c>
      <c r="I11" s="77">
        <v>0.49141183857480197</v>
      </c>
      <c r="J11" s="77">
        <v>-0.122861334063185</v>
      </c>
      <c r="K11" s="78">
        <v>-4.5855829345465102E-2</v>
      </c>
    </row>
    <row r="12" spans="7:11" ht="20.25" customHeight="1" x14ac:dyDescent="0.25">
      <c r="G12" s="36" t="s">
        <v>152</v>
      </c>
      <c r="H12" s="75">
        <v>0.67621654502061501</v>
      </c>
      <c r="I12" s="77">
        <v>-0.25234175069909198</v>
      </c>
      <c r="J12" s="77">
        <v>-9.1758184134044199E-2</v>
      </c>
      <c r="K12" s="78">
        <v>-0.14457661554843501</v>
      </c>
    </row>
    <row r="13" spans="7:11" ht="21" customHeight="1" x14ac:dyDescent="0.25">
      <c r="G13" s="36" t="s">
        <v>153</v>
      </c>
      <c r="H13" s="75">
        <v>-0.30933682536914098</v>
      </c>
      <c r="I13" s="77">
        <v>0.152588470093698</v>
      </c>
      <c r="J13" s="77">
        <v>0.227104010283223</v>
      </c>
      <c r="K13" s="78">
        <v>0.23411761822697599</v>
      </c>
    </row>
    <row r="14" spans="7:11" ht="18" customHeight="1" x14ac:dyDescent="0.25">
      <c r="G14" s="36" t="s">
        <v>154</v>
      </c>
      <c r="H14" s="75">
        <v>-6.0032895841163197E-2</v>
      </c>
      <c r="I14" s="77">
        <v>-0.60713205237322299</v>
      </c>
      <c r="J14" s="77">
        <v>-0.75945904084042604</v>
      </c>
      <c r="K14" s="78">
        <v>-0.22089937340629101</v>
      </c>
    </row>
    <row r="15" spans="7:11" ht="19.5" customHeight="1" x14ac:dyDescent="0.25">
      <c r="G15" s="36" t="s">
        <v>155</v>
      </c>
      <c r="H15" s="75">
        <v>-0.78936992070828604</v>
      </c>
      <c r="I15" s="77">
        <v>0.297622138419321</v>
      </c>
      <c r="J15" s="77">
        <v>0.48448740861852202</v>
      </c>
      <c r="K15" s="78">
        <v>0.153632593988655</v>
      </c>
    </row>
    <row r="16" spans="7:11" ht="20.25" customHeight="1" x14ac:dyDescent="0.25">
      <c r="G16" s="40" t="s">
        <v>157</v>
      </c>
      <c r="H16" s="76">
        <v>-0.63838657235712204</v>
      </c>
      <c r="I16" s="79">
        <v>6.5443148725764094E-2</v>
      </c>
      <c r="J16" s="79">
        <v>-0.34731926918654399</v>
      </c>
      <c r="K16" s="80">
        <v>0.45219029085810603</v>
      </c>
    </row>
  </sheetData>
  <conditionalFormatting sqref="H5:H1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{5B22C3FC-0616-4991-A0EE-D7D58080FC60}</x14:id>
        </ext>
      </extLst>
    </cfRule>
  </conditionalFormatting>
  <conditionalFormatting sqref="I5:I1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{7F527FA5-CD72-40BE-B5E1-B90D99037811}</x14:id>
        </ext>
      </extLst>
    </cfRule>
  </conditionalFormatting>
  <conditionalFormatting sqref="J5:J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{81FA9E73-29D7-4D7B-BB85-FBF09171EA79}</x14:id>
        </ext>
      </extLst>
    </cfRule>
  </conditionalFormatting>
  <conditionalFormatting sqref="K5:K1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{C9D4B9C0-2793-48D9-8F13-674E67778C34}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22C3FC-0616-4991-A0EE-D7D58080FC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H5:H16</xm:sqref>
        </x14:conditionalFormatting>
        <x14:conditionalFormatting xmlns:xm="http://schemas.microsoft.com/office/excel/2006/main">
          <x14:cfRule type="dataBar" id="{7F527FA5-CD72-40BE-B5E1-B90D990378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I5:I16</xm:sqref>
        </x14:conditionalFormatting>
        <x14:conditionalFormatting xmlns:xm="http://schemas.microsoft.com/office/excel/2006/main">
          <x14:cfRule type="dataBar" id="{81FA9E73-29D7-4D7B-BB85-FBF09171EA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J5:J16</xm:sqref>
        </x14:conditionalFormatting>
        <x14:conditionalFormatting xmlns:xm="http://schemas.microsoft.com/office/excel/2006/main">
          <x14:cfRule type="dataBar" id="{C9D4B9C0-2793-48D9-8F13-674E67778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K5:K16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CFE5-FA93-4E40-B8C9-72A6B5EB0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F25E-5630-477E-BDB0-D0DBB31CF714}">
  <dimension ref="D1:AB62"/>
  <sheetViews>
    <sheetView zoomScale="85" zoomScaleNormal="85" workbookViewId="0">
      <selection activeCell="T18" sqref="T18"/>
    </sheetView>
  </sheetViews>
  <sheetFormatPr defaultRowHeight="15" x14ac:dyDescent="0.25"/>
  <cols>
    <col min="5" max="5" width="12.85546875" customWidth="1"/>
    <col min="6" max="6" width="10.42578125" customWidth="1"/>
    <col min="7" max="7" width="10.85546875" customWidth="1"/>
    <col min="8" max="8" width="11.28515625" customWidth="1"/>
    <col min="9" max="9" width="12.5703125" customWidth="1"/>
    <col min="10" max="10" width="15.28515625" customWidth="1"/>
    <col min="11" max="11" width="14.28515625" customWidth="1"/>
    <col min="12" max="12" width="9.42578125" customWidth="1"/>
    <col min="13" max="13" width="12.7109375" customWidth="1"/>
    <col min="14" max="14" width="9.5703125" customWidth="1"/>
    <col min="16" max="16" width="18.28515625" customWidth="1"/>
    <col min="18" max="18" width="12.140625" customWidth="1"/>
    <col min="19" max="19" width="10" customWidth="1"/>
    <col min="20" max="20" width="10.5703125" customWidth="1"/>
    <col min="23" max="23" width="9.42578125" customWidth="1"/>
    <col min="24" max="25" width="11.7109375" customWidth="1"/>
    <col min="26" max="26" width="10.7109375" customWidth="1"/>
    <col min="27" max="27" width="11.28515625" customWidth="1"/>
  </cols>
  <sheetData>
    <row r="1" spans="4:27" ht="15.75" thickBot="1" x14ac:dyDescent="0.3"/>
    <row r="2" spans="4:27" ht="18" thickBot="1" x14ac:dyDescent="0.35">
      <c r="D2" s="88" t="s">
        <v>263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90"/>
    </row>
    <row r="3" spans="4:27" ht="47.25" x14ac:dyDescent="0.25">
      <c r="D3" s="51" t="s">
        <v>202</v>
      </c>
      <c r="E3" s="44" t="s">
        <v>264</v>
      </c>
      <c r="F3" s="49" t="s">
        <v>31</v>
      </c>
      <c r="G3" s="49" t="s">
        <v>32</v>
      </c>
      <c r="H3" s="49" t="s">
        <v>247</v>
      </c>
      <c r="I3" s="49" t="s">
        <v>248</v>
      </c>
      <c r="J3" s="49" t="s">
        <v>249</v>
      </c>
      <c r="K3" s="49" t="s">
        <v>250</v>
      </c>
      <c r="L3" s="49" t="s">
        <v>6</v>
      </c>
      <c r="M3" s="49" t="s">
        <v>7</v>
      </c>
      <c r="N3" s="49" t="s">
        <v>33</v>
      </c>
      <c r="O3" s="49" t="s">
        <v>34</v>
      </c>
      <c r="P3" s="49" t="s">
        <v>35</v>
      </c>
      <c r="Q3" s="50" t="s">
        <v>36</v>
      </c>
      <c r="AA3" s="13"/>
    </row>
    <row r="4" spans="4:27" x14ac:dyDescent="0.25">
      <c r="D4" s="52">
        <v>2</v>
      </c>
      <c r="E4" s="16">
        <v>2104</v>
      </c>
      <c r="F4" s="16">
        <v>34.229999999999997</v>
      </c>
      <c r="G4" s="16">
        <v>33.85</v>
      </c>
      <c r="H4" s="16">
        <v>17.649999999999999</v>
      </c>
      <c r="I4" s="16">
        <v>30.67</v>
      </c>
      <c r="J4" s="16">
        <v>5.22</v>
      </c>
      <c r="K4" s="16">
        <v>0.71</v>
      </c>
      <c r="L4" s="16">
        <v>9.6199999999999992</v>
      </c>
      <c r="M4" s="16">
        <v>4.87</v>
      </c>
      <c r="N4" s="16">
        <v>56.66</v>
      </c>
      <c r="O4" s="16">
        <v>39.619999999999997</v>
      </c>
      <c r="P4" s="16">
        <v>78.06</v>
      </c>
      <c r="Q4" s="41">
        <v>41.12</v>
      </c>
    </row>
    <row r="5" spans="4:27" x14ac:dyDescent="0.25">
      <c r="D5" s="52">
        <v>0</v>
      </c>
      <c r="E5" s="16">
        <v>515</v>
      </c>
      <c r="F5" s="16">
        <v>43.43</v>
      </c>
      <c r="G5" s="16">
        <v>49.74</v>
      </c>
      <c r="H5" s="16">
        <v>25.35</v>
      </c>
      <c r="I5" s="16">
        <v>30.11</v>
      </c>
      <c r="J5" s="16">
        <v>9.5500000000000007</v>
      </c>
      <c r="K5" s="16">
        <v>0.89</v>
      </c>
      <c r="L5" s="16">
        <v>11.33</v>
      </c>
      <c r="M5" s="16">
        <v>5.04</v>
      </c>
      <c r="N5" s="16">
        <v>48.77</v>
      </c>
      <c r="O5" s="16">
        <v>39.630000000000003</v>
      </c>
      <c r="P5" s="16">
        <v>85.3</v>
      </c>
      <c r="Q5" s="41">
        <v>42.58</v>
      </c>
    </row>
    <row r="6" spans="4:27" x14ac:dyDescent="0.25">
      <c r="D6" s="52">
        <v>4</v>
      </c>
      <c r="E6" s="16">
        <v>314</v>
      </c>
      <c r="F6" s="16">
        <v>19.75</v>
      </c>
      <c r="G6" s="16">
        <v>23.81</v>
      </c>
      <c r="H6" s="16">
        <v>15.33</v>
      </c>
      <c r="I6" s="16">
        <v>36.67</v>
      </c>
      <c r="J6" s="16">
        <v>5.55</v>
      </c>
      <c r="K6" s="16">
        <v>-0.46</v>
      </c>
      <c r="L6" s="16">
        <v>4.3</v>
      </c>
      <c r="M6" s="16">
        <v>3.06</v>
      </c>
      <c r="N6" s="16">
        <v>47.03</v>
      </c>
      <c r="O6" s="16">
        <v>40.369999999999997</v>
      </c>
      <c r="P6" s="16">
        <v>63.24</v>
      </c>
      <c r="Q6" s="41">
        <v>38.119999999999997</v>
      </c>
    </row>
    <row r="7" spans="4:27" x14ac:dyDescent="0.25">
      <c r="D7" s="52">
        <v>7</v>
      </c>
      <c r="E7" s="16">
        <v>242</v>
      </c>
      <c r="F7" s="16">
        <v>34.840000000000003</v>
      </c>
      <c r="G7" s="16">
        <v>42.5</v>
      </c>
      <c r="H7" s="16">
        <v>19.36</v>
      </c>
      <c r="I7" s="16">
        <v>44.71</v>
      </c>
      <c r="J7" s="16">
        <v>8.64</v>
      </c>
      <c r="K7" s="16">
        <v>0.98</v>
      </c>
      <c r="L7" s="16">
        <v>9.23</v>
      </c>
      <c r="M7" s="16">
        <v>4.6399999999999997</v>
      </c>
      <c r="N7" s="16">
        <v>65.7</v>
      </c>
      <c r="O7" s="16">
        <v>38.19</v>
      </c>
      <c r="P7" s="16">
        <v>101.2</v>
      </c>
      <c r="Q7" s="41">
        <v>42.3</v>
      </c>
    </row>
    <row r="8" spans="4:27" x14ac:dyDescent="0.25">
      <c r="D8" s="52">
        <v>5</v>
      </c>
      <c r="E8" s="16">
        <v>214</v>
      </c>
      <c r="F8" s="16">
        <v>39.68</v>
      </c>
      <c r="G8" s="16">
        <v>27.87</v>
      </c>
      <c r="H8" s="16">
        <v>22.85</v>
      </c>
      <c r="I8" s="16">
        <v>29.06</v>
      </c>
      <c r="J8" s="16">
        <v>5.61</v>
      </c>
      <c r="K8" s="16">
        <v>3.22</v>
      </c>
      <c r="L8" s="16">
        <v>5.61</v>
      </c>
      <c r="M8" s="16">
        <v>3.46</v>
      </c>
      <c r="N8" s="16">
        <v>90.03</v>
      </c>
      <c r="O8" s="16">
        <v>39.5</v>
      </c>
      <c r="P8" s="16">
        <v>109.77</v>
      </c>
      <c r="Q8" s="41">
        <v>47.62</v>
      </c>
    </row>
    <row r="9" spans="4:27" x14ac:dyDescent="0.25">
      <c r="D9" s="52">
        <v>1</v>
      </c>
      <c r="E9" s="16">
        <v>144</v>
      </c>
      <c r="F9" s="16">
        <v>29.05</v>
      </c>
      <c r="G9" s="16">
        <v>45.52</v>
      </c>
      <c r="H9" s="16">
        <v>28.29</v>
      </c>
      <c r="I9" s="16">
        <v>-0.44</v>
      </c>
      <c r="J9" s="16">
        <v>8.57</v>
      </c>
      <c r="K9" s="16">
        <v>-0.92</v>
      </c>
      <c r="L9" s="16">
        <v>6.59</v>
      </c>
      <c r="M9" s="16">
        <v>3.23</v>
      </c>
      <c r="N9" s="16">
        <v>33.799999999999997</v>
      </c>
      <c r="O9" s="16">
        <v>36.659999999999997</v>
      </c>
      <c r="P9" s="16">
        <v>56.73</v>
      </c>
      <c r="Q9" s="41">
        <v>35.869999999999997</v>
      </c>
    </row>
    <row r="10" spans="4:27" x14ac:dyDescent="0.25">
      <c r="D10" s="52">
        <v>6</v>
      </c>
      <c r="E10" s="16">
        <v>110</v>
      </c>
      <c r="F10" s="16">
        <v>51.96</v>
      </c>
      <c r="G10" s="16">
        <v>32.700000000000003</v>
      </c>
      <c r="H10" s="16">
        <v>33.020000000000003</v>
      </c>
      <c r="I10" s="16">
        <v>4.6399999999999997</v>
      </c>
      <c r="J10" s="16">
        <v>29.1</v>
      </c>
      <c r="K10" s="16">
        <v>11.87</v>
      </c>
      <c r="L10" s="16">
        <v>6.32</v>
      </c>
      <c r="M10" s="16">
        <v>3.97</v>
      </c>
      <c r="N10" s="16">
        <v>87</v>
      </c>
      <c r="O10" s="16">
        <v>37.32</v>
      </c>
      <c r="P10" s="16">
        <v>120</v>
      </c>
      <c r="Q10" s="41">
        <v>40</v>
      </c>
    </row>
    <row r="11" spans="4:27" x14ac:dyDescent="0.25">
      <c r="D11" s="52">
        <v>14</v>
      </c>
      <c r="E11" s="16">
        <v>41</v>
      </c>
      <c r="F11" s="16">
        <v>37.64</v>
      </c>
      <c r="G11" s="16">
        <v>50.46</v>
      </c>
      <c r="H11" s="16">
        <v>21.15</v>
      </c>
      <c r="I11" s="16">
        <v>47.32</v>
      </c>
      <c r="J11" s="16">
        <v>10.94</v>
      </c>
      <c r="K11" s="16">
        <v>1.34</v>
      </c>
      <c r="L11" s="16">
        <v>10.92</v>
      </c>
      <c r="M11" s="16">
        <v>4.59</v>
      </c>
      <c r="N11" s="16">
        <v>13.32</v>
      </c>
      <c r="O11" s="16">
        <v>39.06</v>
      </c>
      <c r="P11" s="16">
        <v>60.32</v>
      </c>
      <c r="Q11" s="41">
        <v>41.35</v>
      </c>
    </row>
    <row r="12" spans="4:27" x14ac:dyDescent="0.25">
      <c r="D12" s="52">
        <v>8</v>
      </c>
      <c r="E12" s="16">
        <v>30</v>
      </c>
      <c r="F12" s="16">
        <v>47.49</v>
      </c>
      <c r="G12" s="16">
        <v>25.2</v>
      </c>
      <c r="H12" s="16">
        <v>18.2</v>
      </c>
      <c r="I12" s="16">
        <v>-3.93</v>
      </c>
      <c r="J12" s="16">
        <v>45.92</v>
      </c>
      <c r="K12" s="16">
        <v>18.93</v>
      </c>
      <c r="L12" s="16">
        <v>2.97</v>
      </c>
      <c r="M12" s="16">
        <v>2.4700000000000002</v>
      </c>
      <c r="N12" s="16">
        <v>101.84</v>
      </c>
      <c r="O12" s="16">
        <v>41.25</v>
      </c>
      <c r="P12" s="16">
        <v>120</v>
      </c>
      <c r="Q12" s="41">
        <v>40</v>
      </c>
    </row>
    <row r="13" spans="4:27" x14ac:dyDescent="0.25">
      <c r="D13" s="52">
        <v>9</v>
      </c>
      <c r="E13" s="16">
        <v>14</v>
      </c>
      <c r="F13" s="16">
        <v>64</v>
      </c>
      <c r="G13" s="16">
        <v>53.03</v>
      </c>
      <c r="H13" s="16">
        <v>44.47</v>
      </c>
      <c r="I13" s="16">
        <v>-10.4</v>
      </c>
      <c r="J13" s="16">
        <v>16.07</v>
      </c>
      <c r="K13" s="16">
        <v>13.43</v>
      </c>
      <c r="L13" s="16">
        <v>8.65</v>
      </c>
      <c r="M13" s="16">
        <v>4.5</v>
      </c>
      <c r="N13" s="16">
        <v>60.09</v>
      </c>
      <c r="O13" s="16">
        <v>51.09</v>
      </c>
      <c r="P13" s="16">
        <v>120</v>
      </c>
      <c r="Q13" s="41">
        <v>40</v>
      </c>
    </row>
    <row r="14" spans="4:27" x14ac:dyDescent="0.25">
      <c r="D14" s="52">
        <v>11</v>
      </c>
      <c r="E14" s="16">
        <v>13</v>
      </c>
      <c r="F14" s="16">
        <v>15.08</v>
      </c>
      <c r="G14" s="16">
        <v>22.34</v>
      </c>
      <c r="H14" s="16">
        <v>14.06</v>
      </c>
      <c r="I14" s="16">
        <v>42.21</v>
      </c>
      <c r="J14" s="16">
        <v>7.78</v>
      </c>
      <c r="K14" s="16">
        <v>-1.1299999999999999</v>
      </c>
      <c r="L14" s="16">
        <v>3.17</v>
      </c>
      <c r="M14" s="16">
        <v>2.77</v>
      </c>
      <c r="N14" s="16">
        <v>34.71</v>
      </c>
      <c r="O14" s="16">
        <v>18.95</v>
      </c>
      <c r="P14" s="16">
        <v>54.83</v>
      </c>
      <c r="Q14" s="41">
        <v>16.739999999999998</v>
      </c>
    </row>
    <row r="15" spans="4:27" x14ac:dyDescent="0.25">
      <c r="D15" s="52">
        <v>3</v>
      </c>
      <c r="E15" s="16">
        <v>12</v>
      </c>
      <c r="F15" s="16">
        <v>36.6</v>
      </c>
      <c r="G15" s="16">
        <v>71.5</v>
      </c>
      <c r="H15" s="16">
        <v>31.3</v>
      </c>
      <c r="I15" s="16">
        <v>78.95</v>
      </c>
      <c r="J15" s="16">
        <v>22.16</v>
      </c>
      <c r="K15" s="16">
        <v>3.43</v>
      </c>
      <c r="L15" s="16">
        <v>10.06</v>
      </c>
      <c r="M15" s="16">
        <v>3.58</v>
      </c>
      <c r="N15" s="16">
        <v>13.8</v>
      </c>
      <c r="O15" s="16">
        <v>42.8</v>
      </c>
      <c r="P15" s="16">
        <v>85.3</v>
      </c>
      <c r="Q15" s="41">
        <v>52.73</v>
      </c>
    </row>
    <row r="16" spans="4:27" x14ac:dyDescent="0.25">
      <c r="D16" s="52">
        <v>12</v>
      </c>
      <c r="E16" s="16">
        <v>11</v>
      </c>
      <c r="F16" s="16">
        <v>37.380000000000003</v>
      </c>
      <c r="G16" s="16">
        <v>42.65</v>
      </c>
      <c r="H16" s="16">
        <v>25.25</v>
      </c>
      <c r="I16" s="16">
        <v>38.83</v>
      </c>
      <c r="J16" s="16">
        <v>9.07</v>
      </c>
      <c r="K16" s="16">
        <v>-3.83</v>
      </c>
      <c r="L16" s="16">
        <v>7.28</v>
      </c>
      <c r="M16" s="16">
        <v>3.82</v>
      </c>
      <c r="N16" s="16">
        <v>34.36</v>
      </c>
      <c r="O16" s="16">
        <v>46.91</v>
      </c>
      <c r="P16" s="16">
        <v>70.91</v>
      </c>
      <c r="Q16" s="41">
        <v>31.56</v>
      </c>
    </row>
    <row r="17" spans="4:17" x14ac:dyDescent="0.25">
      <c r="D17" s="52">
        <v>20</v>
      </c>
      <c r="E17" s="16">
        <v>10</v>
      </c>
      <c r="F17" s="16">
        <v>57.92</v>
      </c>
      <c r="G17" s="16">
        <v>105.48</v>
      </c>
      <c r="H17" s="16">
        <v>33.32</v>
      </c>
      <c r="I17" s="16">
        <v>10.25</v>
      </c>
      <c r="J17" s="16">
        <v>-13.12</v>
      </c>
      <c r="K17" s="16">
        <v>-6.95</v>
      </c>
      <c r="L17" s="16">
        <v>10.34</v>
      </c>
      <c r="M17" s="16">
        <v>6.3</v>
      </c>
      <c r="N17" s="16">
        <v>74.52</v>
      </c>
      <c r="O17" s="16">
        <v>40.32</v>
      </c>
      <c r="P17" s="16">
        <v>0</v>
      </c>
      <c r="Q17" s="41">
        <v>0</v>
      </c>
    </row>
    <row r="18" spans="4:17" x14ac:dyDescent="0.25">
      <c r="D18" s="52">
        <v>13</v>
      </c>
      <c r="E18" s="16">
        <v>10</v>
      </c>
      <c r="F18" s="16">
        <v>67.28</v>
      </c>
      <c r="G18" s="16">
        <v>84.24</v>
      </c>
      <c r="H18" s="16">
        <v>55.87</v>
      </c>
      <c r="I18" s="16">
        <v>58.92</v>
      </c>
      <c r="J18" s="16">
        <v>34.22</v>
      </c>
      <c r="K18" s="16">
        <v>23.09</v>
      </c>
      <c r="L18" s="16">
        <v>15.71</v>
      </c>
      <c r="M18" s="16">
        <v>2.2999999999999998</v>
      </c>
      <c r="N18" s="16">
        <v>0.84</v>
      </c>
      <c r="O18" s="16">
        <v>0</v>
      </c>
      <c r="P18" s="16">
        <v>85.08</v>
      </c>
      <c r="Q18" s="41">
        <v>48</v>
      </c>
    </row>
    <row r="19" spans="4:17" x14ac:dyDescent="0.25">
      <c r="D19" s="52">
        <v>15</v>
      </c>
      <c r="E19" s="16">
        <v>10</v>
      </c>
      <c r="F19" s="16">
        <v>53.28</v>
      </c>
      <c r="G19" s="16">
        <v>103.44</v>
      </c>
      <c r="H19" s="16">
        <v>41.5</v>
      </c>
      <c r="I19" s="16">
        <v>19.760000000000002</v>
      </c>
      <c r="J19" s="16">
        <v>-10.36</v>
      </c>
      <c r="K19" s="16">
        <v>-5.18</v>
      </c>
      <c r="L19" s="16">
        <v>12.11</v>
      </c>
      <c r="M19" s="16">
        <v>5.2</v>
      </c>
      <c r="N19" s="16">
        <v>53.04</v>
      </c>
      <c r="O19" s="16">
        <v>25.44</v>
      </c>
      <c r="P19" s="16">
        <v>0.84</v>
      </c>
      <c r="Q19" s="41">
        <v>1.2</v>
      </c>
    </row>
    <row r="20" spans="4:17" x14ac:dyDescent="0.25">
      <c r="D20" s="52">
        <v>18</v>
      </c>
      <c r="E20" s="16">
        <v>7</v>
      </c>
      <c r="F20" s="16">
        <v>59.66</v>
      </c>
      <c r="G20" s="16">
        <v>81.77</v>
      </c>
      <c r="H20" s="16">
        <v>22.94</v>
      </c>
      <c r="I20" s="16">
        <v>19.47</v>
      </c>
      <c r="J20" s="16">
        <v>7.8</v>
      </c>
      <c r="K20" s="16">
        <v>-3.13</v>
      </c>
      <c r="L20" s="16">
        <v>22.53</v>
      </c>
      <c r="M20" s="16">
        <v>9.86</v>
      </c>
      <c r="N20" s="16">
        <v>37.369999999999997</v>
      </c>
      <c r="O20" s="16">
        <v>62.63</v>
      </c>
      <c r="P20" s="16">
        <v>112.8</v>
      </c>
      <c r="Q20" s="41">
        <v>33.26</v>
      </c>
    </row>
    <row r="21" spans="4:17" x14ac:dyDescent="0.25">
      <c r="D21" s="52">
        <v>16</v>
      </c>
      <c r="E21" s="16">
        <v>7</v>
      </c>
      <c r="F21" s="16">
        <v>25.94</v>
      </c>
      <c r="G21" s="16">
        <v>62.4</v>
      </c>
      <c r="H21" s="16">
        <v>35.21</v>
      </c>
      <c r="I21" s="16">
        <v>98.49</v>
      </c>
      <c r="J21" s="16">
        <v>31.2</v>
      </c>
      <c r="K21" s="16">
        <v>-11.83</v>
      </c>
      <c r="L21" s="16">
        <v>5.52</v>
      </c>
      <c r="M21" s="16">
        <v>2</v>
      </c>
      <c r="N21" s="16">
        <v>13.71</v>
      </c>
      <c r="O21" s="16">
        <v>41.37</v>
      </c>
      <c r="P21" s="16">
        <v>76.11</v>
      </c>
      <c r="Q21" s="41">
        <v>17.71</v>
      </c>
    </row>
    <row r="22" spans="4:17" x14ac:dyDescent="0.25">
      <c r="D22" s="52">
        <v>26</v>
      </c>
      <c r="E22" s="16">
        <v>6</v>
      </c>
      <c r="F22" s="16">
        <v>15.73</v>
      </c>
      <c r="G22" s="16">
        <v>17.399999999999999</v>
      </c>
      <c r="H22" s="16">
        <v>13.58</v>
      </c>
      <c r="I22" s="16">
        <v>80.45</v>
      </c>
      <c r="J22" s="16">
        <v>6.7</v>
      </c>
      <c r="K22" s="16">
        <v>0</v>
      </c>
      <c r="L22" s="16">
        <v>3.1</v>
      </c>
      <c r="M22" s="16">
        <v>2.5</v>
      </c>
      <c r="N22" s="16">
        <v>25.6</v>
      </c>
      <c r="O22" s="16">
        <v>31.33</v>
      </c>
      <c r="P22" s="16">
        <v>41.4</v>
      </c>
      <c r="Q22" s="41">
        <v>32</v>
      </c>
    </row>
    <row r="23" spans="4:17" x14ac:dyDescent="0.25">
      <c r="D23" s="52">
        <v>17</v>
      </c>
      <c r="E23" s="16">
        <v>5</v>
      </c>
      <c r="F23" s="16">
        <v>47.04</v>
      </c>
      <c r="G23" s="16">
        <v>108.24</v>
      </c>
      <c r="H23" s="16">
        <v>43.22</v>
      </c>
      <c r="I23" s="16">
        <v>16.46</v>
      </c>
      <c r="J23" s="16">
        <v>-12.87</v>
      </c>
      <c r="K23" s="16">
        <v>-2.11</v>
      </c>
      <c r="L23" s="16">
        <v>8.17</v>
      </c>
      <c r="M23" s="16">
        <v>4.2</v>
      </c>
      <c r="N23" s="16">
        <v>120</v>
      </c>
      <c r="O23" s="16">
        <v>80</v>
      </c>
      <c r="P23" s="16">
        <v>57.84</v>
      </c>
      <c r="Q23" s="41">
        <v>61.76</v>
      </c>
    </row>
    <row r="24" spans="4:17" x14ac:dyDescent="0.25">
      <c r="D24" s="52">
        <v>10</v>
      </c>
      <c r="E24" s="16">
        <v>5</v>
      </c>
      <c r="F24" s="16">
        <v>72</v>
      </c>
      <c r="G24" s="16">
        <v>76.08</v>
      </c>
      <c r="H24" s="16">
        <v>30.83</v>
      </c>
      <c r="I24" s="16">
        <v>13.43</v>
      </c>
      <c r="J24" s="16">
        <v>7.93</v>
      </c>
      <c r="K24" s="16">
        <v>11.39</v>
      </c>
      <c r="L24" s="16">
        <v>14.65</v>
      </c>
      <c r="M24" s="16">
        <v>5.6</v>
      </c>
      <c r="N24" s="16">
        <v>49.92</v>
      </c>
      <c r="O24" s="16">
        <v>15.2</v>
      </c>
      <c r="P24" s="16">
        <v>93.36</v>
      </c>
      <c r="Q24" s="41">
        <v>77.599999999999994</v>
      </c>
    </row>
    <row r="25" spans="4:17" x14ac:dyDescent="0.25">
      <c r="D25" s="52">
        <v>21</v>
      </c>
      <c r="E25" s="16">
        <v>5</v>
      </c>
      <c r="F25" s="16">
        <v>28.8</v>
      </c>
      <c r="G25" s="16">
        <v>26.64</v>
      </c>
      <c r="H25" s="16">
        <v>14.48</v>
      </c>
      <c r="I25" s="16">
        <v>12.21</v>
      </c>
      <c r="J25" s="16">
        <v>2.06</v>
      </c>
      <c r="K25" s="16">
        <v>8</v>
      </c>
      <c r="L25" s="16">
        <v>5.43</v>
      </c>
      <c r="M25" s="16">
        <v>4</v>
      </c>
      <c r="N25" s="16">
        <v>24.96</v>
      </c>
      <c r="O25" s="16">
        <v>40.96</v>
      </c>
      <c r="P25" s="16">
        <v>37.44</v>
      </c>
      <c r="Q25" s="41">
        <v>68</v>
      </c>
    </row>
    <row r="26" spans="4:17" x14ac:dyDescent="0.25">
      <c r="D26" s="52">
        <v>22</v>
      </c>
      <c r="E26" s="16">
        <v>5</v>
      </c>
      <c r="F26" s="16">
        <v>16.48</v>
      </c>
      <c r="G26" s="16">
        <v>25.2</v>
      </c>
      <c r="H26" s="16">
        <v>17.260000000000002</v>
      </c>
      <c r="I26" s="16">
        <v>97.12</v>
      </c>
      <c r="J26" s="16">
        <v>11.96</v>
      </c>
      <c r="K26" s="16">
        <v>1.39</v>
      </c>
      <c r="L26" s="16">
        <v>1.68</v>
      </c>
      <c r="M26" s="16">
        <v>2.2000000000000002</v>
      </c>
      <c r="N26" s="16">
        <v>29.52</v>
      </c>
      <c r="O26" s="16">
        <v>56.48</v>
      </c>
      <c r="P26" s="16">
        <v>54.72</v>
      </c>
      <c r="Q26" s="41">
        <v>59.52</v>
      </c>
    </row>
    <row r="27" spans="4:17" x14ac:dyDescent="0.25">
      <c r="D27" s="52">
        <v>23</v>
      </c>
      <c r="E27" s="16">
        <v>5</v>
      </c>
      <c r="F27" s="16">
        <v>75.040000000000006</v>
      </c>
      <c r="G27" s="16">
        <v>107.76</v>
      </c>
      <c r="H27" s="16">
        <v>51.16</v>
      </c>
      <c r="I27" s="16">
        <v>15.39</v>
      </c>
      <c r="J27" s="16">
        <v>-14.42</v>
      </c>
      <c r="K27" s="16">
        <v>-12.47</v>
      </c>
      <c r="L27" s="16">
        <v>50.06</v>
      </c>
      <c r="M27" s="16">
        <v>4.4000000000000004</v>
      </c>
      <c r="N27" s="16">
        <v>120</v>
      </c>
      <c r="O27" s="16">
        <v>80</v>
      </c>
      <c r="P27" s="16">
        <v>88.08</v>
      </c>
      <c r="Q27" s="41">
        <v>17.920000000000002</v>
      </c>
    </row>
    <row r="28" spans="4:17" x14ac:dyDescent="0.25">
      <c r="D28" s="52">
        <v>24</v>
      </c>
      <c r="E28" s="16">
        <v>5</v>
      </c>
      <c r="F28" s="16">
        <v>73.12</v>
      </c>
      <c r="G28" s="16">
        <v>52.32</v>
      </c>
      <c r="H28" s="16">
        <v>37.07</v>
      </c>
      <c r="I28" s="16">
        <v>64.11</v>
      </c>
      <c r="J28" s="16">
        <v>19.78</v>
      </c>
      <c r="K28" s="16">
        <v>21.57</v>
      </c>
      <c r="L28" s="16">
        <v>9.43</v>
      </c>
      <c r="M28" s="16">
        <v>3.2</v>
      </c>
      <c r="N28" s="16">
        <v>0</v>
      </c>
      <c r="O28" s="16">
        <v>0</v>
      </c>
      <c r="P28" s="16">
        <v>51.12</v>
      </c>
      <c r="Q28" s="41">
        <v>45.6</v>
      </c>
    </row>
    <row r="29" spans="4:17" x14ac:dyDescent="0.25">
      <c r="D29" s="52">
        <v>25</v>
      </c>
      <c r="E29" s="16">
        <v>4</v>
      </c>
      <c r="F29" s="16">
        <v>13.4</v>
      </c>
      <c r="G29" s="16">
        <v>28.5</v>
      </c>
      <c r="H29" s="16">
        <v>18.47</v>
      </c>
      <c r="I29" s="16">
        <v>86.06</v>
      </c>
      <c r="J29" s="16">
        <v>14.25</v>
      </c>
      <c r="K29" s="16">
        <v>-0.4</v>
      </c>
      <c r="L29" s="16">
        <v>1.97</v>
      </c>
      <c r="M29" s="16">
        <v>2</v>
      </c>
      <c r="N29" s="16">
        <v>56.1</v>
      </c>
      <c r="O29" s="16">
        <v>18.399999999999999</v>
      </c>
      <c r="P29" s="16">
        <v>84.6</v>
      </c>
      <c r="Q29" s="41">
        <v>17.600000000000001</v>
      </c>
    </row>
    <row r="30" spans="4:17" x14ac:dyDescent="0.25">
      <c r="D30" s="52">
        <v>19</v>
      </c>
      <c r="E30" s="16">
        <v>2</v>
      </c>
      <c r="F30" s="16">
        <v>71.2</v>
      </c>
      <c r="G30" s="16">
        <v>78</v>
      </c>
      <c r="H30" s="16">
        <v>35.43</v>
      </c>
      <c r="I30" s="16">
        <v>9.8000000000000007</v>
      </c>
      <c r="J30" s="16">
        <v>8.92</v>
      </c>
      <c r="K30" s="16">
        <v>-1.66</v>
      </c>
      <c r="L30" s="16">
        <v>18.399999999999999</v>
      </c>
      <c r="M30" s="16">
        <v>6.5</v>
      </c>
      <c r="N30" s="16">
        <v>45.6</v>
      </c>
      <c r="O30" s="16">
        <v>14.8</v>
      </c>
      <c r="P30" s="16">
        <v>104.4</v>
      </c>
      <c r="Q30" s="41">
        <v>4</v>
      </c>
    </row>
    <row r="31" spans="4:17" ht="15.75" thickBot="1" x14ac:dyDescent="0.3">
      <c r="D31" s="53">
        <v>27</v>
      </c>
      <c r="E31" s="42">
        <v>2</v>
      </c>
      <c r="F31" s="42">
        <v>16</v>
      </c>
      <c r="G31" s="42">
        <v>12.6</v>
      </c>
      <c r="H31" s="42">
        <v>10</v>
      </c>
      <c r="I31" s="42">
        <v>1.88</v>
      </c>
      <c r="J31" s="42">
        <v>1.44</v>
      </c>
      <c r="K31" s="42">
        <v>3.2</v>
      </c>
      <c r="L31" s="42">
        <v>5.38</v>
      </c>
      <c r="M31" s="42">
        <v>4</v>
      </c>
      <c r="N31" s="42">
        <v>23.4</v>
      </c>
      <c r="O31" s="42">
        <v>61.6</v>
      </c>
      <c r="P31" s="42">
        <v>29.4</v>
      </c>
      <c r="Q31" s="43">
        <v>74.400000000000006</v>
      </c>
    </row>
    <row r="32" spans="4:17" ht="15.75" thickBot="1" x14ac:dyDescent="0.3"/>
    <row r="33" spans="17:28" ht="16.5" customHeight="1" thickBot="1" x14ac:dyDescent="0.35">
      <c r="Q33" s="91" t="s">
        <v>261</v>
      </c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3"/>
    </row>
    <row r="34" spans="17:28" ht="45" x14ac:dyDescent="0.25">
      <c r="Q34" s="54" t="s">
        <v>202</v>
      </c>
      <c r="R34" s="55" t="s">
        <v>264</v>
      </c>
      <c r="S34" s="55" t="s">
        <v>251</v>
      </c>
      <c r="T34" s="55" t="s">
        <v>252</v>
      </c>
      <c r="U34" s="55" t="s">
        <v>253</v>
      </c>
      <c r="V34" s="55" t="s">
        <v>254</v>
      </c>
      <c r="W34" s="55" t="s">
        <v>255</v>
      </c>
      <c r="X34" s="55" t="s">
        <v>256</v>
      </c>
      <c r="Y34" s="55" t="s">
        <v>257</v>
      </c>
      <c r="Z34" s="55" t="s">
        <v>258</v>
      </c>
      <c r="AA34" s="55" t="s">
        <v>259</v>
      </c>
      <c r="AB34" s="56" t="s">
        <v>260</v>
      </c>
    </row>
    <row r="35" spans="17:28" x14ac:dyDescent="0.25">
      <c r="Q35" s="52">
        <v>2</v>
      </c>
      <c r="R35" s="16">
        <v>2104</v>
      </c>
      <c r="S35" s="16">
        <v>100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1.55</v>
      </c>
      <c r="Z35" s="16">
        <v>39.18</v>
      </c>
      <c r="AA35" s="16">
        <v>46.8</v>
      </c>
      <c r="AB35" s="41">
        <v>12.47</v>
      </c>
    </row>
    <row r="36" spans="17:28" x14ac:dyDescent="0.25">
      <c r="Q36" s="52">
        <v>0</v>
      </c>
      <c r="R36" s="16">
        <v>515</v>
      </c>
      <c r="S36" s="16">
        <v>75.16</v>
      </c>
      <c r="T36" s="16">
        <v>24.84</v>
      </c>
      <c r="U36" s="16">
        <v>0</v>
      </c>
      <c r="V36" s="16">
        <v>0</v>
      </c>
      <c r="W36" s="16">
        <v>0</v>
      </c>
      <c r="X36" s="16">
        <v>0</v>
      </c>
      <c r="Y36" s="16">
        <v>2.27</v>
      </c>
      <c r="Z36" s="16">
        <v>46.07</v>
      </c>
      <c r="AA36" s="16">
        <v>41.73</v>
      </c>
      <c r="AB36" s="41">
        <v>9.94</v>
      </c>
    </row>
    <row r="37" spans="17:28" x14ac:dyDescent="0.25">
      <c r="Q37" s="52">
        <v>4</v>
      </c>
      <c r="R37" s="16">
        <v>314</v>
      </c>
      <c r="S37" s="16">
        <v>100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0.54</v>
      </c>
      <c r="Z37" s="16">
        <v>47.8</v>
      </c>
      <c r="AA37" s="16">
        <v>39.979999999999997</v>
      </c>
      <c r="AB37" s="41">
        <v>11.68</v>
      </c>
    </row>
    <row r="38" spans="17:28" x14ac:dyDescent="0.25">
      <c r="Q38" s="52">
        <v>7</v>
      </c>
      <c r="R38" s="16">
        <v>242</v>
      </c>
      <c r="S38" s="16">
        <v>73.81</v>
      </c>
      <c r="T38" s="16">
        <v>0</v>
      </c>
      <c r="U38" s="16">
        <v>26.19</v>
      </c>
      <c r="V38" s="16">
        <v>0</v>
      </c>
      <c r="W38" s="16">
        <v>0</v>
      </c>
      <c r="X38" s="16">
        <v>0</v>
      </c>
      <c r="Y38" s="16">
        <v>0.09</v>
      </c>
      <c r="Z38" s="16">
        <v>31.95</v>
      </c>
      <c r="AA38" s="16">
        <v>50.23</v>
      </c>
      <c r="AB38" s="41">
        <v>17.73</v>
      </c>
    </row>
    <row r="39" spans="17:28" x14ac:dyDescent="0.25">
      <c r="Q39" s="52">
        <v>5</v>
      </c>
      <c r="R39" s="16">
        <v>214</v>
      </c>
      <c r="S39" s="16">
        <v>61.3</v>
      </c>
      <c r="T39" s="16">
        <v>0</v>
      </c>
      <c r="U39" s="16">
        <v>0</v>
      </c>
      <c r="V39" s="16">
        <v>0</v>
      </c>
      <c r="W39" s="16">
        <v>38.700000000000003</v>
      </c>
      <c r="X39" s="16">
        <v>0</v>
      </c>
      <c r="Y39" s="16">
        <v>0</v>
      </c>
      <c r="Z39" s="16">
        <v>27.36</v>
      </c>
      <c r="AA39" s="16">
        <v>51.9</v>
      </c>
      <c r="AB39" s="41">
        <v>20.73</v>
      </c>
    </row>
    <row r="40" spans="17:28" x14ac:dyDescent="0.25">
      <c r="Q40" s="52">
        <v>1</v>
      </c>
      <c r="R40" s="16">
        <v>144</v>
      </c>
      <c r="S40" s="16">
        <v>56.23</v>
      </c>
      <c r="T40" s="16">
        <v>0</v>
      </c>
      <c r="U40" s="16">
        <v>0</v>
      </c>
      <c r="V40" s="16">
        <v>43.77</v>
      </c>
      <c r="W40" s="16">
        <v>0</v>
      </c>
      <c r="X40" s="16">
        <v>0</v>
      </c>
      <c r="Y40" s="16">
        <v>19.38</v>
      </c>
      <c r="Z40" s="16">
        <v>48.55</v>
      </c>
      <c r="AA40" s="16">
        <v>24.28</v>
      </c>
      <c r="AB40" s="41">
        <v>7.8</v>
      </c>
    </row>
    <row r="41" spans="17:28" x14ac:dyDescent="0.25">
      <c r="Q41" s="52">
        <v>6</v>
      </c>
      <c r="R41" s="16">
        <v>110</v>
      </c>
      <c r="S41" s="16">
        <v>100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22.38</v>
      </c>
      <c r="AA41" s="16">
        <v>54.74</v>
      </c>
      <c r="AB41" s="41">
        <v>22.87</v>
      </c>
    </row>
    <row r="42" spans="17:28" x14ac:dyDescent="0.25">
      <c r="Q42" s="52">
        <v>14</v>
      </c>
      <c r="R42" s="16">
        <v>41</v>
      </c>
      <c r="S42" s="16">
        <v>72.67</v>
      </c>
      <c r="T42" s="16">
        <v>0</v>
      </c>
      <c r="U42" s="16">
        <v>0</v>
      </c>
      <c r="V42" s="16">
        <v>0</v>
      </c>
      <c r="W42" s="16">
        <v>0</v>
      </c>
      <c r="X42" s="16">
        <v>27.33</v>
      </c>
      <c r="Y42" s="16">
        <v>23.66</v>
      </c>
      <c r="Z42" s="16">
        <v>31.72</v>
      </c>
      <c r="AA42" s="16">
        <v>41.4</v>
      </c>
      <c r="AB42" s="41">
        <v>3.23</v>
      </c>
    </row>
    <row r="43" spans="17:28" x14ac:dyDescent="0.25">
      <c r="Q43" s="52">
        <v>8</v>
      </c>
      <c r="R43" s="16">
        <v>30</v>
      </c>
      <c r="S43" s="16">
        <v>34.78</v>
      </c>
      <c r="T43" s="16">
        <v>0</v>
      </c>
      <c r="U43" s="16">
        <v>0</v>
      </c>
      <c r="V43" s="16">
        <v>0</v>
      </c>
      <c r="W43" s="16">
        <v>65.22</v>
      </c>
      <c r="X43" s="16">
        <v>0</v>
      </c>
      <c r="Y43" s="16">
        <v>0</v>
      </c>
      <c r="Z43" s="16">
        <v>48.48</v>
      </c>
      <c r="AA43" s="16">
        <v>33.33</v>
      </c>
      <c r="AB43" s="41">
        <v>18.18</v>
      </c>
    </row>
    <row r="44" spans="17:28" x14ac:dyDescent="0.25">
      <c r="Q44" s="52">
        <v>9</v>
      </c>
      <c r="R44" s="16">
        <v>14</v>
      </c>
      <c r="S44" s="16">
        <v>67.44</v>
      </c>
      <c r="T44" s="16">
        <v>0</v>
      </c>
      <c r="U44" s="16">
        <v>32.56</v>
      </c>
      <c r="V44" s="16">
        <v>0</v>
      </c>
      <c r="W44" s="16">
        <v>0</v>
      </c>
      <c r="X44" s="16">
        <v>0</v>
      </c>
      <c r="Y44" s="16">
        <v>0</v>
      </c>
      <c r="Z44" s="16">
        <v>30.65</v>
      </c>
      <c r="AA44" s="16">
        <v>50</v>
      </c>
      <c r="AB44" s="41">
        <v>19.350000000000001</v>
      </c>
    </row>
    <row r="45" spans="17:28" x14ac:dyDescent="0.25">
      <c r="Q45" s="52">
        <v>11</v>
      </c>
      <c r="R45" s="16">
        <v>13</v>
      </c>
      <c r="S45" s="16">
        <v>100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41.67</v>
      </c>
      <c r="AA45" s="16">
        <v>33.33</v>
      </c>
      <c r="AB45" s="41">
        <v>25</v>
      </c>
    </row>
    <row r="46" spans="17:28" x14ac:dyDescent="0.25">
      <c r="Q46" s="52">
        <v>3</v>
      </c>
      <c r="R46" s="16">
        <v>12</v>
      </c>
      <c r="S46" s="16">
        <v>42.86</v>
      </c>
      <c r="T46" s="16">
        <v>28.57</v>
      </c>
      <c r="U46" s="16">
        <v>0</v>
      </c>
      <c r="V46" s="16">
        <v>0</v>
      </c>
      <c r="W46" s="16">
        <v>0</v>
      </c>
      <c r="X46" s="16">
        <v>28.57</v>
      </c>
      <c r="Y46" s="16">
        <v>27.91</v>
      </c>
      <c r="Z46" s="16">
        <v>27.91</v>
      </c>
      <c r="AA46" s="16">
        <v>44.19</v>
      </c>
      <c r="AB46" s="41">
        <v>0</v>
      </c>
    </row>
    <row r="47" spans="17:28" x14ac:dyDescent="0.25">
      <c r="Q47" s="52">
        <v>12</v>
      </c>
      <c r="R47" s="16">
        <v>11</v>
      </c>
      <c r="S47" s="16">
        <v>54.17</v>
      </c>
      <c r="T47" s="16">
        <v>45.83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59.52</v>
      </c>
      <c r="AA47" s="16">
        <v>28.57</v>
      </c>
      <c r="AB47" s="41">
        <v>11.9</v>
      </c>
    </row>
    <row r="48" spans="17:28" x14ac:dyDescent="0.25">
      <c r="Q48" s="52">
        <v>20</v>
      </c>
      <c r="R48" s="16">
        <v>10</v>
      </c>
      <c r="S48" s="16">
        <v>79.59</v>
      </c>
      <c r="T48" s="16">
        <v>0</v>
      </c>
      <c r="U48" s="16">
        <v>0</v>
      </c>
      <c r="V48" s="16">
        <v>0</v>
      </c>
      <c r="W48" s="16">
        <v>20.41</v>
      </c>
      <c r="X48" s="16">
        <v>0</v>
      </c>
      <c r="Y48" s="16">
        <v>0</v>
      </c>
      <c r="Z48" s="16">
        <v>31.67</v>
      </c>
      <c r="AA48" s="16">
        <v>60</v>
      </c>
      <c r="AB48" s="41">
        <v>8.33</v>
      </c>
    </row>
    <row r="49" spans="17:28" x14ac:dyDescent="0.25">
      <c r="Q49" s="52">
        <v>13</v>
      </c>
      <c r="R49" s="16">
        <v>10</v>
      </c>
      <c r="S49" s="16">
        <v>16.670000000000002</v>
      </c>
      <c r="T49" s="16">
        <v>83.33</v>
      </c>
      <c r="U49" s="16">
        <v>0</v>
      </c>
      <c r="V49" s="16">
        <v>0</v>
      </c>
      <c r="W49" s="16">
        <v>0</v>
      </c>
      <c r="X49" s="16">
        <v>0</v>
      </c>
      <c r="Y49" s="16">
        <v>47.83</v>
      </c>
      <c r="Z49" s="16">
        <v>39.130000000000003</v>
      </c>
      <c r="AA49" s="16">
        <v>8.6999999999999993</v>
      </c>
      <c r="AB49" s="41">
        <v>4.3499999999999996</v>
      </c>
    </row>
    <row r="50" spans="17:28" x14ac:dyDescent="0.25">
      <c r="Q50" s="52">
        <v>15</v>
      </c>
      <c r="R50" s="16">
        <v>10</v>
      </c>
      <c r="S50" s="16">
        <v>71.430000000000007</v>
      </c>
      <c r="T50" s="16">
        <v>28.57</v>
      </c>
      <c r="U50" s="16">
        <v>0</v>
      </c>
      <c r="V50" s="16">
        <v>0</v>
      </c>
      <c r="W50" s="16">
        <v>0</v>
      </c>
      <c r="X50" s="16">
        <v>0</v>
      </c>
      <c r="Y50" s="16">
        <v>2.08</v>
      </c>
      <c r="Z50" s="16">
        <v>29.17</v>
      </c>
      <c r="AA50" s="16">
        <v>50</v>
      </c>
      <c r="AB50" s="41">
        <v>18.75</v>
      </c>
    </row>
    <row r="51" spans="17:28" x14ac:dyDescent="0.25">
      <c r="Q51" s="52">
        <v>18</v>
      </c>
      <c r="R51" s="16">
        <v>7</v>
      </c>
      <c r="S51" s="16">
        <v>87.93</v>
      </c>
      <c r="T51" s="16">
        <v>0</v>
      </c>
      <c r="U51" s="16">
        <v>0</v>
      </c>
      <c r="V51" s="16">
        <v>0</v>
      </c>
      <c r="W51" s="16">
        <v>12.07</v>
      </c>
      <c r="X51" s="16">
        <v>0</v>
      </c>
      <c r="Y51" s="16">
        <v>0</v>
      </c>
      <c r="Z51" s="16">
        <v>50</v>
      </c>
      <c r="AA51" s="16">
        <v>42.65</v>
      </c>
      <c r="AB51" s="41">
        <v>7.35</v>
      </c>
    </row>
    <row r="52" spans="17:28" x14ac:dyDescent="0.25">
      <c r="Q52" s="52">
        <v>16</v>
      </c>
      <c r="R52" s="16">
        <v>7</v>
      </c>
      <c r="S52" s="16">
        <v>0</v>
      </c>
      <c r="T52" s="16">
        <v>0</v>
      </c>
      <c r="U52" s="16">
        <v>0</v>
      </c>
      <c r="V52" s="16">
        <v>100</v>
      </c>
      <c r="W52" s="16">
        <v>0</v>
      </c>
      <c r="X52" s="16">
        <v>0</v>
      </c>
      <c r="Y52" s="16">
        <v>57.14</v>
      </c>
      <c r="Z52" s="16">
        <v>7.14</v>
      </c>
      <c r="AA52" s="16">
        <v>0</v>
      </c>
      <c r="AB52" s="41">
        <v>35.71</v>
      </c>
    </row>
    <row r="53" spans="17:28" x14ac:dyDescent="0.25">
      <c r="Q53" s="52">
        <v>26</v>
      </c>
      <c r="R53" s="16">
        <v>6</v>
      </c>
      <c r="S53" s="16">
        <v>0</v>
      </c>
      <c r="T53" s="16">
        <v>0</v>
      </c>
      <c r="U53" s="16">
        <v>0</v>
      </c>
      <c r="V53" s="16">
        <v>100</v>
      </c>
      <c r="W53" s="16">
        <v>0</v>
      </c>
      <c r="X53" s="16">
        <v>0</v>
      </c>
      <c r="Y53" s="16">
        <v>0</v>
      </c>
      <c r="Z53" s="16">
        <v>66.67</v>
      </c>
      <c r="AA53" s="16">
        <v>26.67</v>
      </c>
      <c r="AB53" s="41">
        <v>6.67</v>
      </c>
    </row>
    <row r="54" spans="17:28" x14ac:dyDescent="0.25">
      <c r="Q54" s="52">
        <v>17</v>
      </c>
      <c r="R54" s="16">
        <v>5</v>
      </c>
      <c r="S54" s="16">
        <v>58.33</v>
      </c>
      <c r="T54" s="16">
        <v>0</v>
      </c>
      <c r="U54" s="16">
        <v>0</v>
      </c>
      <c r="V54" s="16">
        <v>0</v>
      </c>
      <c r="W54" s="16">
        <v>0</v>
      </c>
      <c r="X54" s="16">
        <v>41.67</v>
      </c>
      <c r="Y54" s="16">
        <v>47.62</v>
      </c>
      <c r="Z54" s="16">
        <v>28.57</v>
      </c>
      <c r="AA54" s="16">
        <v>23.81</v>
      </c>
      <c r="AB54" s="41">
        <v>0</v>
      </c>
    </row>
    <row r="55" spans="17:28" x14ac:dyDescent="0.25">
      <c r="Q55" s="52">
        <v>10</v>
      </c>
      <c r="R55" s="16">
        <v>5</v>
      </c>
      <c r="S55" s="16">
        <v>73.680000000000007</v>
      </c>
      <c r="T55" s="16">
        <v>26.32</v>
      </c>
      <c r="U55" s="16">
        <v>0</v>
      </c>
      <c r="V55" s="16">
        <v>0</v>
      </c>
      <c r="W55" s="16">
        <v>0</v>
      </c>
      <c r="X55" s="16">
        <v>0</v>
      </c>
      <c r="Y55" s="16">
        <v>3.7</v>
      </c>
      <c r="Z55" s="16">
        <v>77.78</v>
      </c>
      <c r="AA55" s="16">
        <v>18.52</v>
      </c>
      <c r="AB55" s="41">
        <v>0</v>
      </c>
    </row>
    <row r="56" spans="17:28" x14ac:dyDescent="0.25">
      <c r="Q56" s="52">
        <v>21</v>
      </c>
      <c r="R56" s="16">
        <v>5</v>
      </c>
      <c r="S56" s="16">
        <v>100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40</v>
      </c>
      <c r="AA56" s="16">
        <v>60</v>
      </c>
      <c r="AB56" s="41">
        <v>0</v>
      </c>
    </row>
    <row r="57" spans="17:28" x14ac:dyDescent="0.25">
      <c r="Q57" s="52">
        <v>22</v>
      </c>
      <c r="R57" s="16">
        <v>5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63.64</v>
      </c>
      <c r="AA57" s="16">
        <v>36.36</v>
      </c>
      <c r="AB57" s="41">
        <v>0</v>
      </c>
    </row>
    <row r="58" spans="17:28" x14ac:dyDescent="0.25">
      <c r="Q58" s="52">
        <v>23</v>
      </c>
      <c r="R58" s="16">
        <v>5</v>
      </c>
      <c r="S58" s="16">
        <v>100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27.27</v>
      </c>
      <c r="Z58" s="16">
        <v>54.55</v>
      </c>
      <c r="AA58" s="16">
        <v>18.18</v>
      </c>
      <c r="AB58" s="41">
        <v>0</v>
      </c>
    </row>
    <row r="59" spans="17:28" x14ac:dyDescent="0.25">
      <c r="Q59" s="52">
        <v>24</v>
      </c>
      <c r="R59" s="16">
        <v>5</v>
      </c>
      <c r="S59" s="16">
        <v>37.5</v>
      </c>
      <c r="T59" s="16">
        <v>0</v>
      </c>
      <c r="U59" s="16">
        <v>0</v>
      </c>
      <c r="V59" s="16">
        <v>0</v>
      </c>
      <c r="W59" s="16">
        <v>0</v>
      </c>
      <c r="X59" s="16">
        <v>62.5</v>
      </c>
      <c r="Y59" s="16">
        <v>62.5</v>
      </c>
      <c r="Z59" s="16">
        <v>12.5</v>
      </c>
      <c r="AA59" s="16">
        <v>25</v>
      </c>
      <c r="AB59" s="41">
        <v>0</v>
      </c>
    </row>
    <row r="60" spans="17:28" x14ac:dyDescent="0.25">
      <c r="Q60" s="52">
        <v>25</v>
      </c>
      <c r="R60" s="16">
        <v>4</v>
      </c>
      <c r="S60" s="16">
        <v>0</v>
      </c>
      <c r="T60" s="16">
        <v>100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62.5</v>
      </c>
      <c r="AA60" s="16">
        <v>25</v>
      </c>
      <c r="AB60" s="41">
        <v>12.5</v>
      </c>
    </row>
    <row r="61" spans="17:28" x14ac:dyDescent="0.25">
      <c r="Q61" s="52">
        <v>19</v>
      </c>
      <c r="R61" s="16">
        <v>2</v>
      </c>
      <c r="S61" s="16">
        <v>81.819999999999993</v>
      </c>
      <c r="T61" s="16">
        <v>18.18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69.23</v>
      </c>
      <c r="AA61" s="16">
        <v>23.08</v>
      </c>
      <c r="AB61" s="41">
        <v>7.69</v>
      </c>
    </row>
    <row r="62" spans="17:28" ht="15.75" thickBot="1" x14ac:dyDescent="0.3">
      <c r="Q62" s="53">
        <v>27</v>
      </c>
      <c r="R62" s="42">
        <v>2</v>
      </c>
      <c r="S62" s="42">
        <v>100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75</v>
      </c>
      <c r="AA62" s="42">
        <v>25</v>
      </c>
      <c r="AB62" s="43">
        <v>0</v>
      </c>
    </row>
  </sheetData>
  <mergeCells count="2">
    <mergeCell ref="D2:Q2"/>
    <mergeCell ref="Q33:AB33"/>
  </mergeCells>
  <conditionalFormatting sqref="E4:E31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:F15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{5DE37B3C-8A01-4FDF-AEB8-FA03506AEC6B}</x14:id>
        </ext>
      </extLst>
    </cfRule>
  </conditionalFormatting>
  <conditionalFormatting sqref="F4:F31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{5E7A53FC-D48C-40F7-9B0B-28C0B37206DD}</x14:id>
        </ext>
      </extLst>
    </cfRule>
  </conditionalFormatting>
  <conditionalFormatting sqref="G4:G15">
    <cfRule type="dataBar" priority="4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{FF78B247-9209-4747-9062-596704742D09}</x14:id>
        </ext>
      </extLst>
    </cfRule>
  </conditionalFormatting>
  <conditionalFormatting sqref="G4:G31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{475455B5-F7EC-47BF-BD67-315EB33959B4}</x14:id>
        </ext>
      </extLst>
    </cfRule>
  </conditionalFormatting>
  <conditionalFormatting sqref="H4:H15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{3AA08BDF-8047-44C4-A51B-881C3A8561E7}</x14:id>
        </ext>
      </extLst>
    </cfRule>
  </conditionalFormatting>
  <conditionalFormatting sqref="H4:H31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{83478879-3786-4BA7-9A5B-74AD32F1B141}</x14:id>
        </ext>
      </extLst>
    </cfRule>
  </conditionalFormatting>
  <conditionalFormatting sqref="I4:I15"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{2246F891-1EDA-4B63-A51E-89A7140AFD36}</x14:id>
        </ext>
      </extLst>
    </cfRule>
  </conditionalFormatting>
  <conditionalFormatting sqref="I4:I31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{3C1977BF-F152-4D34-B107-8AE04F30CF06}</x14:id>
        </ext>
      </extLst>
    </cfRule>
  </conditionalFormatting>
  <conditionalFormatting sqref="J4:J15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{7331219E-C8F2-4965-A61B-DEAE450A35C6}</x14:id>
        </ext>
      </extLst>
    </cfRule>
  </conditionalFormatting>
  <conditionalFormatting sqref="J4:J31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{FBCEA011-9ADF-4494-A450-4C95D2F4E5B3}</x14:id>
        </ext>
      </extLst>
    </cfRule>
  </conditionalFormatting>
  <conditionalFormatting sqref="K4:K15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{D4A4E065-BA6D-4C91-AFAA-039AE1132334}</x14:id>
        </ext>
      </extLst>
    </cfRule>
  </conditionalFormatting>
  <conditionalFormatting sqref="K4:K31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{7B849A12-87FD-425A-9264-3B53C4FFDCE4}</x14:id>
        </ext>
      </extLst>
    </cfRule>
  </conditionalFormatting>
  <conditionalFormatting sqref="L4:L15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{80B86352-B966-46F1-A312-EA6DD5384CD9}</x14:id>
        </ext>
      </extLst>
    </cfRule>
  </conditionalFormatting>
  <conditionalFormatting sqref="L4:L31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{4FE7528E-C35B-4D3D-BE9E-735F49D3123E}</x14:id>
        </ext>
      </extLst>
    </cfRule>
  </conditionalFormatting>
  <conditionalFormatting sqref="M4:M15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{6EA0DE75-C383-42B1-87EF-B120B7F87A99}</x14:id>
        </ext>
      </extLst>
    </cfRule>
  </conditionalFormatting>
  <conditionalFormatting sqref="M4:M31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{5C35B5D4-4737-4AE8-BE77-2265B491E462}</x14:id>
        </ext>
      </extLst>
    </cfRule>
  </conditionalFormatting>
  <conditionalFormatting sqref="N4:N15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{9457ABDD-95FA-41A9-A204-AB0A2E833D45}</x14:id>
        </ext>
      </extLst>
    </cfRule>
  </conditionalFormatting>
  <conditionalFormatting sqref="N4:N31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{65DDEF46-EC1F-41AE-B86B-A5F7C21A387B}</x14:id>
        </ext>
      </extLst>
    </cfRule>
  </conditionalFormatting>
  <conditionalFormatting sqref="O4:O15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{F95FD6EA-4125-4C2A-B594-D41B8DCDFD44}</x14:id>
        </ext>
      </extLst>
    </cfRule>
  </conditionalFormatting>
  <conditionalFormatting sqref="O4:O3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{DC9540B7-42A3-4153-8DD6-36EBF8C616F6}</x14:id>
        </ext>
      </extLst>
    </cfRule>
  </conditionalFormatting>
  <conditionalFormatting sqref="P4:P15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{11624342-4925-4592-99FD-7B2A50DAC177}</x14:id>
        </ext>
      </extLst>
    </cfRule>
  </conditionalFormatting>
  <conditionalFormatting sqref="P4:P31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{EE2EDF69-E065-4DB7-BB98-C1AFD6668070}</x14:id>
        </ext>
      </extLst>
    </cfRule>
  </conditionalFormatting>
  <conditionalFormatting sqref="Q4:Q15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{ADAF7CBD-6AEF-4E20-BAE2-BDE655BEEF8C}</x14:id>
        </ext>
      </extLst>
    </cfRule>
  </conditionalFormatting>
  <conditionalFormatting sqref="Q4:Q31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{13A4D04E-0F97-40F6-9782-FADB217D5AD4}</x14:id>
        </ext>
      </extLst>
    </cfRule>
  </conditionalFormatting>
  <conditionalFormatting sqref="R35:R6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5:S46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{62F80FAE-ABEC-43ED-9CF3-A7F8222EE4B1}</x14:id>
        </ext>
      </extLst>
    </cfRule>
  </conditionalFormatting>
  <conditionalFormatting sqref="S35:S62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{8401697B-3296-4ADF-9C40-313880F3E2E6}</x14:id>
        </ext>
      </extLst>
    </cfRule>
  </conditionalFormatting>
  <conditionalFormatting sqref="T34:T6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{4F3A8DF4-E8A3-40CD-B4AF-C029A48BA6E8}</x14:id>
        </ext>
      </extLst>
    </cfRule>
  </conditionalFormatting>
  <conditionalFormatting sqref="T35:T46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{1D2B4A74-573D-4739-97B4-0030AB2D101D}</x14:id>
        </ext>
      </extLst>
    </cfRule>
  </conditionalFormatting>
  <conditionalFormatting sqref="U34:U6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{D74D7865-05AB-489D-BB1F-A111918558AB}</x14:id>
        </ext>
      </extLst>
    </cfRule>
  </conditionalFormatting>
  <conditionalFormatting sqref="U35:U46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{8E9131E5-4384-428C-9BCA-4CA93FF14217}</x14:id>
        </ext>
      </extLst>
    </cfRule>
  </conditionalFormatting>
  <conditionalFormatting sqref="V35:V46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{A26A61E4-16C8-44EF-954E-0D1ECD36256A}</x14:id>
        </ext>
      </extLst>
    </cfRule>
  </conditionalFormatting>
  <conditionalFormatting sqref="V35:V6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{8AAFD098-6517-4E8C-A77C-FEB2428348BF}</x14:id>
        </ext>
      </extLst>
    </cfRule>
  </conditionalFormatting>
  <conditionalFormatting sqref="W35:W46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{7F6C938D-8D63-41A3-B38C-1EB44F094D60}</x14:id>
        </ext>
      </extLst>
    </cfRule>
  </conditionalFormatting>
  <conditionalFormatting sqref="W35:W6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{4A9A083B-CEA5-4F54-AD86-C332E7515434}</x14:id>
        </ext>
      </extLst>
    </cfRule>
  </conditionalFormatting>
  <conditionalFormatting sqref="X35:X46">
    <cfRule type="dataBar" priority="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{FD9C603D-20B3-488C-8C48-757E48006202}</x14:id>
        </ext>
      </extLst>
    </cfRule>
  </conditionalFormatting>
  <conditionalFormatting sqref="X35:X62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{83FF7991-DF8C-4F17-83B3-5928E24E4B51}</x14:id>
        </ext>
      </extLst>
    </cfRule>
  </conditionalFormatting>
  <conditionalFormatting sqref="Y35:Y46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{FC5964BF-BEA8-460B-99AA-CF7F6E5470A1}</x14:id>
        </ext>
      </extLst>
    </cfRule>
  </conditionalFormatting>
  <conditionalFormatting sqref="Y35:Y62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{732B7363-CAA9-43B7-800E-894C2AB4D185}</x14:id>
        </ext>
      </extLst>
    </cfRule>
  </conditionalFormatting>
  <conditionalFormatting sqref="Z35:Z46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{60F720F8-3159-4749-91AD-6C013D407AFA}</x14:id>
        </ext>
      </extLst>
    </cfRule>
  </conditionalFormatting>
  <conditionalFormatting sqref="Z35:Z6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{DBE246AA-42F6-44A1-9DDD-163810F181CA}</x14:id>
        </ext>
      </extLst>
    </cfRule>
  </conditionalFormatting>
  <conditionalFormatting sqref="AA35:AA46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{EF738574-48D3-46FF-A54F-8CFD8E36FA39}</x14:id>
        </ext>
      </extLst>
    </cfRule>
  </conditionalFormatting>
  <conditionalFormatting sqref="AA35:AA6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{BA4B70DE-B337-4D2F-BCC6-5D655BEF45E1}</x14:id>
        </ext>
      </extLst>
    </cfRule>
  </conditionalFormatting>
  <conditionalFormatting sqref="AB35:AB46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{F955BC98-C3B7-4DA1-A548-77211D1569E5}</x14:id>
        </ext>
      </extLst>
    </cfRule>
  </conditionalFormatting>
  <conditionalFormatting sqref="AB35:AB6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{5AF19E10-825A-40D2-9A5C-E8E47B3246C9}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E37B3C-8A01-4FDF-AEB8-FA03506AEC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5E7A53FC-D48C-40F7-9B0B-28C0B37206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F4:F31</xm:sqref>
        </x14:conditionalFormatting>
        <x14:conditionalFormatting xmlns:xm="http://schemas.microsoft.com/office/excel/2006/main">
          <x14:cfRule type="dataBar" id="{FF78B247-9209-4747-9062-596704742D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475455B5-F7EC-47BF-BD67-315EB33959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G4:G31</xm:sqref>
        </x14:conditionalFormatting>
        <x14:conditionalFormatting xmlns:xm="http://schemas.microsoft.com/office/excel/2006/main">
          <x14:cfRule type="dataBar" id="{3AA08BDF-8047-44C4-A51B-881C3A8561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H4:H15</xm:sqref>
        </x14:conditionalFormatting>
        <x14:conditionalFormatting xmlns:xm="http://schemas.microsoft.com/office/excel/2006/main">
          <x14:cfRule type="dataBar" id="{83478879-3786-4BA7-9A5B-74AD32F1B1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H4:H31</xm:sqref>
        </x14:conditionalFormatting>
        <x14:conditionalFormatting xmlns:xm="http://schemas.microsoft.com/office/excel/2006/main">
          <x14:cfRule type="dataBar" id="{2246F891-1EDA-4B63-A51E-89A7140AFD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I4:I15</xm:sqref>
        </x14:conditionalFormatting>
        <x14:conditionalFormatting xmlns:xm="http://schemas.microsoft.com/office/excel/2006/main">
          <x14:cfRule type="dataBar" id="{3C1977BF-F152-4D34-B107-8AE04F30CF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I4:I31</xm:sqref>
        </x14:conditionalFormatting>
        <x14:conditionalFormatting xmlns:xm="http://schemas.microsoft.com/office/excel/2006/main">
          <x14:cfRule type="dataBar" id="{7331219E-C8F2-4965-A61B-DEAE450A35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J4:J15</xm:sqref>
        </x14:conditionalFormatting>
        <x14:conditionalFormatting xmlns:xm="http://schemas.microsoft.com/office/excel/2006/main">
          <x14:cfRule type="dataBar" id="{FBCEA011-9ADF-4494-A450-4C95D2F4E5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J4:J31</xm:sqref>
        </x14:conditionalFormatting>
        <x14:conditionalFormatting xmlns:xm="http://schemas.microsoft.com/office/excel/2006/main">
          <x14:cfRule type="dataBar" id="{D4A4E065-BA6D-4C91-AFAA-039AE11323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K4:K15</xm:sqref>
        </x14:conditionalFormatting>
        <x14:conditionalFormatting xmlns:xm="http://schemas.microsoft.com/office/excel/2006/main">
          <x14:cfRule type="dataBar" id="{7B849A12-87FD-425A-9264-3B53C4FFDC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K4:K31</xm:sqref>
        </x14:conditionalFormatting>
        <x14:conditionalFormatting xmlns:xm="http://schemas.microsoft.com/office/excel/2006/main">
          <x14:cfRule type="dataBar" id="{80B86352-B966-46F1-A312-EA6DD5384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L4:L15</xm:sqref>
        </x14:conditionalFormatting>
        <x14:conditionalFormatting xmlns:xm="http://schemas.microsoft.com/office/excel/2006/main">
          <x14:cfRule type="dataBar" id="{4FE7528E-C35B-4D3D-BE9E-735F49D312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L4:L31</xm:sqref>
        </x14:conditionalFormatting>
        <x14:conditionalFormatting xmlns:xm="http://schemas.microsoft.com/office/excel/2006/main">
          <x14:cfRule type="dataBar" id="{6EA0DE75-C383-42B1-87EF-B120B7F87A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M4:M15</xm:sqref>
        </x14:conditionalFormatting>
        <x14:conditionalFormatting xmlns:xm="http://schemas.microsoft.com/office/excel/2006/main">
          <x14:cfRule type="dataBar" id="{5C35B5D4-4737-4AE8-BE77-2265B491E4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M4:M31</xm:sqref>
        </x14:conditionalFormatting>
        <x14:conditionalFormatting xmlns:xm="http://schemas.microsoft.com/office/excel/2006/main">
          <x14:cfRule type="dataBar" id="{9457ABDD-95FA-41A9-A204-AB0A2E833D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N4:N15</xm:sqref>
        </x14:conditionalFormatting>
        <x14:conditionalFormatting xmlns:xm="http://schemas.microsoft.com/office/excel/2006/main">
          <x14:cfRule type="dataBar" id="{65DDEF46-EC1F-41AE-B86B-A5F7C21A3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N4:N31</xm:sqref>
        </x14:conditionalFormatting>
        <x14:conditionalFormatting xmlns:xm="http://schemas.microsoft.com/office/excel/2006/main">
          <x14:cfRule type="dataBar" id="{F95FD6EA-4125-4C2A-B594-D41B8DCDFD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O4:O15</xm:sqref>
        </x14:conditionalFormatting>
        <x14:conditionalFormatting xmlns:xm="http://schemas.microsoft.com/office/excel/2006/main">
          <x14:cfRule type="dataBar" id="{DC9540B7-42A3-4153-8DD6-36EBF8C616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O4:O31</xm:sqref>
        </x14:conditionalFormatting>
        <x14:conditionalFormatting xmlns:xm="http://schemas.microsoft.com/office/excel/2006/main">
          <x14:cfRule type="dataBar" id="{11624342-4925-4592-99FD-7B2A50DAC1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P4:P15</xm:sqref>
        </x14:conditionalFormatting>
        <x14:conditionalFormatting xmlns:xm="http://schemas.microsoft.com/office/excel/2006/main">
          <x14:cfRule type="dataBar" id="{EE2EDF69-E065-4DB7-BB98-C1AFD66680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P4:P31</xm:sqref>
        </x14:conditionalFormatting>
        <x14:conditionalFormatting xmlns:xm="http://schemas.microsoft.com/office/excel/2006/main">
          <x14:cfRule type="dataBar" id="{ADAF7CBD-6AEF-4E20-BAE2-BDE655BEEF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Q4:Q15</xm:sqref>
        </x14:conditionalFormatting>
        <x14:conditionalFormatting xmlns:xm="http://schemas.microsoft.com/office/excel/2006/main">
          <x14:cfRule type="dataBar" id="{13A4D04E-0F97-40F6-9782-FADB217D5A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Q4:Q31</xm:sqref>
        </x14:conditionalFormatting>
        <x14:conditionalFormatting xmlns:xm="http://schemas.microsoft.com/office/excel/2006/main">
          <x14:cfRule type="dataBar" id="{62F80FAE-ABEC-43ED-9CF3-A7F8222EE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S35:S46</xm:sqref>
        </x14:conditionalFormatting>
        <x14:conditionalFormatting xmlns:xm="http://schemas.microsoft.com/office/excel/2006/main">
          <x14:cfRule type="dataBar" id="{8401697B-3296-4ADF-9C40-313880F3E2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S35:S62</xm:sqref>
        </x14:conditionalFormatting>
        <x14:conditionalFormatting xmlns:xm="http://schemas.microsoft.com/office/excel/2006/main">
          <x14:cfRule type="dataBar" id="{4F3A8DF4-E8A3-40CD-B4AF-C029A48BA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T34:T62</xm:sqref>
        </x14:conditionalFormatting>
        <x14:conditionalFormatting xmlns:xm="http://schemas.microsoft.com/office/excel/2006/main">
          <x14:cfRule type="dataBar" id="{1D2B4A74-573D-4739-97B4-0030AB2D1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T35:T46</xm:sqref>
        </x14:conditionalFormatting>
        <x14:conditionalFormatting xmlns:xm="http://schemas.microsoft.com/office/excel/2006/main">
          <x14:cfRule type="dataBar" id="{D74D7865-05AB-489D-BB1F-A111918558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U34:U62</xm:sqref>
        </x14:conditionalFormatting>
        <x14:conditionalFormatting xmlns:xm="http://schemas.microsoft.com/office/excel/2006/main">
          <x14:cfRule type="dataBar" id="{8E9131E5-4384-428C-9BCA-4CA93FF142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U35:U46</xm:sqref>
        </x14:conditionalFormatting>
        <x14:conditionalFormatting xmlns:xm="http://schemas.microsoft.com/office/excel/2006/main">
          <x14:cfRule type="dataBar" id="{A26A61E4-16C8-44EF-954E-0D1ECD3625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V35:V46</xm:sqref>
        </x14:conditionalFormatting>
        <x14:conditionalFormatting xmlns:xm="http://schemas.microsoft.com/office/excel/2006/main">
          <x14:cfRule type="dataBar" id="{8AAFD098-6517-4E8C-A77C-FEB242834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V35:V62</xm:sqref>
        </x14:conditionalFormatting>
        <x14:conditionalFormatting xmlns:xm="http://schemas.microsoft.com/office/excel/2006/main">
          <x14:cfRule type="dataBar" id="{7F6C938D-8D63-41A3-B38C-1EB44F094D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W35:W46</xm:sqref>
        </x14:conditionalFormatting>
        <x14:conditionalFormatting xmlns:xm="http://schemas.microsoft.com/office/excel/2006/main">
          <x14:cfRule type="dataBar" id="{4A9A083B-CEA5-4F54-AD86-C332E75154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W35:W62</xm:sqref>
        </x14:conditionalFormatting>
        <x14:conditionalFormatting xmlns:xm="http://schemas.microsoft.com/office/excel/2006/main">
          <x14:cfRule type="dataBar" id="{FD9C603D-20B3-488C-8C48-757E480062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X35:X46</xm:sqref>
        </x14:conditionalFormatting>
        <x14:conditionalFormatting xmlns:xm="http://schemas.microsoft.com/office/excel/2006/main">
          <x14:cfRule type="dataBar" id="{83FF7991-DF8C-4F17-83B3-5928E24E4B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X35:X62</xm:sqref>
        </x14:conditionalFormatting>
        <x14:conditionalFormatting xmlns:xm="http://schemas.microsoft.com/office/excel/2006/main">
          <x14:cfRule type="dataBar" id="{FC5964BF-BEA8-460B-99AA-CF7F6E5470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Y35:Y46</xm:sqref>
        </x14:conditionalFormatting>
        <x14:conditionalFormatting xmlns:xm="http://schemas.microsoft.com/office/excel/2006/main">
          <x14:cfRule type="dataBar" id="{732B7363-CAA9-43B7-800E-894C2AB4D1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Y35:Y62</xm:sqref>
        </x14:conditionalFormatting>
        <x14:conditionalFormatting xmlns:xm="http://schemas.microsoft.com/office/excel/2006/main">
          <x14:cfRule type="dataBar" id="{60F720F8-3159-4749-91AD-6C013D407A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Z35:Z46</xm:sqref>
        </x14:conditionalFormatting>
        <x14:conditionalFormatting xmlns:xm="http://schemas.microsoft.com/office/excel/2006/main">
          <x14:cfRule type="dataBar" id="{DBE246AA-42F6-44A1-9DDD-163810F181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Z35:Z62</xm:sqref>
        </x14:conditionalFormatting>
        <x14:conditionalFormatting xmlns:xm="http://schemas.microsoft.com/office/excel/2006/main">
          <x14:cfRule type="dataBar" id="{EF738574-48D3-46FF-A54F-8CFD8E36FA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AA35:AA46</xm:sqref>
        </x14:conditionalFormatting>
        <x14:conditionalFormatting xmlns:xm="http://schemas.microsoft.com/office/excel/2006/main">
          <x14:cfRule type="dataBar" id="{BA4B70DE-B337-4D2F-BCC6-5D655BEF45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AA35:AA62</xm:sqref>
        </x14:conditionalFormatting>
        <x14:conditionalFormatting xmlns:xm="http://schemas.microsoft.com/office/excel/2006/main">
          <x14:cfRule type="dataBar" id="{F955BC98-C3B7-4DA1-A548-77211D1569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AB35:AB46</xm:sqref>
        </x14:conditionalFormatting>
        <x14:conditionalFormatting xmlns:xm="http://schemas.microsoft.com/office/excel/2006/main">
          <x14:cfRule type="dataBar" id="{5AF19E10-825A-40D2-9A5C-E8E47B3246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AB35:AB62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753A-5B06-4DCA-A0B6-BE84463E3A05}">
  <dimension ref="H3:O32"/>
  <sheetViews>
    <sheetView workbookViewId="0">
      <selection activeCell="L28" sqref="L28"/>
    </sheetView>
  </sheetViews>
  <sheetFormatPr defaultRowHeight="15" x14ac:dyDescent="0.25"/>
  <cols>
    <col min="8" max="8" width="10.140625" customWidth="1"/>
    <col min="9" max="9" width="13.85546875" customWidth="1"/>
  </cols>
  <sheetData>
    <row r="3" spans="8:15" ht="17.25" x14ac:dyDescent="0.25">
      <c r="H3" s="47" t="s">
        <v>202</v>
      </c>
      <c r="I3" s="47" t="s">
        <v>262</v>
      </c>
    </row>
    <row r="4" spans="8:15" x14ac:dyDescent="0.25">
      <c r="H4" s="27">
        <v>2</v>
      </c>
      <c r="I4" s="46">
        <v>2104</v>
      </c>
    </row>
    <row r="5" spans="8:15" x14ac:dyDescent="0.25">
      <c r="H5" s="27">
        <v>-1</v>
      </c>
      <c r="I5" s="46">
        <v>1194</v>
      </c>
    </row>
    <row r="6" spans="8:15" x14ac:dyDescent="0.25">
      <c r="H6" s="27">
        <v>0</v>
      </c>
      <c r="I6" s="46">
        <v>515</v>
      </c>
    </row>
    <row r="7" spans="8:15" x14ac:dyDescent="0.25">
      <c r="H7" s="27">
        <v>4</v>
      </c>
      <c r="I7" s="46">
        <v>314</v>
      </c>
    </row>
    <row r="8" spans="8:15" x14ac:dyDescent="0.25">
      <c r="H8" s="27">
        <v>7</v>
      </c>
      <c r="I8" s="46">
        <v>242</v>
      </c>
      <c r="M8" s="45"/>
      <c r="O8" s="48">
        <f>I5/(SUM(I4,I6:I32))</f>
        <v>0.3099688473520249</v>
      </c>
    </row>
    <row r="9" spans="8:15" x14ac:dyDescent="0.25">
      <c r="H9" s="27">
        <v>5</v>
      </c>
      <c r="I9" s="46">
        <v>214</v>
      </c>
      <c r="M9" s="45"/>
    </row>
    <row r="10" spans="8:15" x14ac:dyDescent="0.25">
      <c r="H10" s="27">
        <v>1</v>
      </c>
      <c r="I10" s="46">
        <v>144</v>
      </c>
      <c r="M10" s="45"/>
    </row>
    <row r="11" spans="8:15" x14ac:dyDescent="0.25">
      <c r="H11" s="27">
        <v>6</v>
      </c>
      <c r="I11" s="46">
        <v>110</v>
      </c>
      <c r="M11" s="45"/>
    </row>
    <row r="12" spans="8:15" x14ac:dyDescent="0.25">
      <c r="H12" s="27">
        <v>14</v>
      </c>
      <c r="I12" s="46">
        <v>41</v>
      </c>
      <c r="M12" s="45"/>
    </row>
    <row r="13" spans="8:15" x14ac:dyDescent="0.25">
      <c r="H13" s="27">
        <v>8</v>
      </c>
      <c r="I13" s="46">
        <v>30</v>
      </c>
      <c r="M13" s="45"/>
    </row>
    <row r="14" spans="8:15" x14ac:dyDescent="0.25">
      <c r="H14" s="27">
        <v>9</v>
      </c>
      <c r="I14" s="46">
        <v>14</v>
      </c>
      <c r="M14" s="45"/>
    </row>
    <row r="15" spans="8:15" x14ac:dyDescent="0.25">
      <c r="H15" s="27">
        <v>11</v>
      </c>
      <c r="I15" s="46">
        <v>13</v>
      </c>
      <c r="M15" s="45"/>
    </row>
    <row r="16" spans="8:15" x14ac:dyDescent="0.25">
      <c r="H16" s="27">
        <v>3</v>
      </c>
      <c r="I16" s="46">
        <v>12</v>
      </c>
    </row>
    <row r="17" spans="8:9" x14ac:dyDescent="0.25">
      <c r="H17" s="27">
        <v>12</v>
      </c>
      <c r="I17" s="46">
        <v>11</v>
      </c>
    </row>
    <row r="18" spans="8:9" x14ac:dyDescent="0.25">
      <c r="H18" s="27">
        <v>15</v>
      </c>
      <c r="I18" s="46">
        <v>10</v>
      </c>
    </row>
    <row r="19" spans="8:9" x14ac:dyDescent="0.25">
      <c r="H19" s="27">
        <v>13</v>
      </c>
      <c r="I19" s="46">
        <v>10</v>
      </c>
    </row>
    <row r="20" spans="8:9" x14ac:dyDescent="0.25">
      <c r="H20" s="27">
        <v>20</v>
      </c>
      <c r="I20" s="46">
        <v>10</v>
      </c>
    </row>
    <row r="21" spans="8:9" x14ac:dyDescent="0.25">
      <c r="H21" s="27">
        <v>18</v>
      </c>
      <c r="I21" s="46">
        <v>7</v>
      </c>
    </row>
    <row r="22" spans="8:9" x14ac:dyDescent="0.25">
      <c r="H22" s="27">
        <v>16</v>
      </c>
      <c r="I22" s="46">
        <v>7</v>
      </c>
    </row>
    <row r="23" spans="8:9" x14ac:dyDescent="0.25">
      <c r="H23" s="27">
        <v>26</v>
      </c>
      <c r="I23" s="46">
        <v>6</v>
      </c>
    </row>
    <row r="24" spans="8:9" x14ac:dyDescent="0.25">
      <c r="H24" s="27">
        <v>24</v>
      </c>
      <c r="I24" s="46">
        <v>5</v>
      </c>
    </row>
    <row r="25" spans="8:9" x14ac:dyDescent="0.25">
      <c r="H25" s="27">
        <v>21</v>
      </c>
      <c r="I25" s="46">
        <v>5</v>
      </c>
    </row>
    <row r="26" spans="8:9" x14ac:dyDescent="0.25">
      <c r="H26" s="27">
        <v>23</v>
      </c>
      <c r="I26" s="46">
        <v>5</v>
      </c>
    </row>
    <row r="27" spans="8:9" x14ac:dyDescent="0.25">
      <c r="H27" s="27">
        <v>17</v>
      </c>
      <c r="I27" s="46">
        <v>5</v>
      </c>
    </row>
    <row r="28" spans="8:9" x14ac:dyDescent="0.25">
      <c r="H28" s="27">
        <v>22</v>
      </c>
      <c r="I28" s="46">
        <v>5</v>
      </c>
    </row>
    <row r="29" spans="8:9" x14ac:dyDescent="0.25">
      <c r="H29" s="27">
        <v>10</v>
      </c>
      <c r="I29" s="46">
        <v>5</v>
      </c>
    </row>
    <row r="30" spans="8:9" x14ac:dyDescent="0.25">
      <c r="H30" s="27">
        <v>25</v>
      </c>
      <c r="I30" s="46">
        <v>4</v>
      </c>
    </row>
    <row r="31" spans="8:9" x14ac:dyDescent="0.25">
      <c r="H31" s="27">
        <v>19</v>
      </c>
      <c r="I31" s="46">
        <v>2</v>
      </c>
    </row>
    <row r="32" spans="8:9" x14ac:dyDescent="0.25">
      <c r="H32" s="27">
        <v>27</v>
      </c>
      <c r="I32" s="46">
        <v>2</v>
      </c>
    </row>
  </sheetData>
  <conditionalFormatting sqref="I4:I3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6110-0DC3-48A4-8F60-D32B11C14628}">
  <dimension ref="F1:H20"/>
  <sheetViews>
    <sheetView workbookViewId="0">
      <selection activeCell="G27" sqref="G27"/>
    </sheetView>
  </sheetViews>
  <sheetFormatPr defaultRowHeight="15" x14ac:dyDescent="0.25"/>
  <cols>
    <col min="6" max="6" width="20.42578125" customWidth="1"/>
    <col min="7" max="7" width="27.7109375" customWidth="1"/>
    <col min="8" max="8" width="9.42578125" customWidth="1"/>
  </cols>
  <sheetData>
    <row r="1" spans="6:8" ht="15.75" thickBot="1" x14ac:dyDescent="0.3"/>
    <row r="2" spans="6:8" ht="32.25" customHeight="1" x14ac:dyDescent="0.25">
      <c r="F2" s="97" t="s">
        <v>283</v>
      </c>
      <c r="G2" s="98"/>
      <c r="H2" s="99"/>
    </row>
    <row r="3" spans="6:8" ht="18.75" customHeight="1" x14ac:dyDescent="0.25">
      <c r="F3" s="57" t="s">
        <v>288</v>
      </c>
      <c r="G3" s="58" t="s">
        <v>265</v>
      </c>
      <c r="H3" s="59" t="s">
        <v>266</v>
      </c>
    </row>
    <row r="4" spans="6:8" x14ac:dyDescent="0.25">
      <c r="F4" s="94" t="s">
        <v>284</v>
      </c>
      <c r="G4" s="60" t="s">
        <v>264</v>
      </c>
      <c r="H4" s="61">
        <v>5055</v>
      </c>
    </row>
    <row r="5" spans="6:8" x14ac:dyDescent="0.25">
      <c r="F5" s="95"/>
      <c r="G5" s="60" t="s">
        <v>267</v>
      </c>
      <c r="H5" s="61">
        <v>12.47</v>
      </c>
    </row>
    <row r="6" spans="6:8" x14ac:dyDescent="0.25">
      <c r="F6" s="95"/>
      <c r="G6" s="60" t="s">
        <v>268</v>
      </c>
      <c r="H6" s="61">
        <v>0</v>
      </c>
    </row>
    <row r="7" spans="6:8" x14ac:dyDescent="0.25">
      <c r="F7" s="95"/>
      <c r="G7" s="60" t="s">
        <v>269</v>
      </c>
      <c r="H7" s="61">
        <v>154.79</v>
      </c>
    </row>
    <row r="8" spans="6:8" x14ac:dyDescent="0.25">
      <c r="F8" s="100"/>
      <c r="G8" s="60" t="s">
        <v>270</v>
      </c>
      <c r="H8" s="61">
        <v>7.51</v>
      </c>
    </row>
    <row r="9" spans="6:8" x14ac:dyDescent="0.25">
      <c r="F9" s="94" t="s">
        <v>289</v>
      </c>
      <c r="G9" s="60" t="s">
        <v>271</v>
      </c>
      <c r="H9" s="61">
        <v>5.49</v>
      </c>
    </row>
    <row r="10" spans="6:8" x14ac:dyDescent="0.25">
      <c r="F10" s="95"/>
      <c r="G10" s="60" t="s">
        <v>272</v>
      </c>
      <c r="H10" s="61">
        <v>2</v>
      </c>
    </row>
    <row r="11" spans="6:8" x14ac:dyDescent="0.25">
      <c r="F11" s="95"/>
      <c r="G11" s="60" t="s">
        <v>273</v>
      </c>
      <c r="H11" s="61">
        <v>51</v>
      </c>
    </row>
    <row r="12" spans="6:8" x14ac:dyDescent="0.25">
      <c r="F12" s="100"/>
      <c r="G12" s="60" t="s">
        <v>274</v>
      </c>
      <c r="H12" s="61">
        <v>4</v>
      </c>
    </row>
    <row r="13" spans="6:8" ht="26.25" customHeight="1" x14ac:dyDescent="0.25">
      <c r="F13" s="94" t="s">
        <v>287</v>
      </c>
      <c r="G13" s="60" t="s">
        <v>275</v>
      </c>
      <c r="H13" s="61">
        <v>47.95</v>
      </c>
    </row>
    <row r="14" spans="6:8" ht="25.5" customHeight="1" x14ac:dyDescent="0.25">
      <c r="F14" s="100"/>
      <c r="G14" s="60" t="s">
        <v>276</v>
      </c>
      <c r="H14" s="61">
        <v>42</v>
      </c>
    </row>
    <row r="15" spans="6:8" ht="21.75" customHeight="1" x14ac:dyDescent="0.25">
      <c r="F15" s="94" t="s">
        <v>286</v>
      </c>
      <c r="G15" s="60" t="s">
        <v>277</v>
      </c>
      <c r="H15" s="61">
        <v>40.42</v>
      </c>
    </row>
    <row r="16" spans="6:8" ht="23.25" customHeight="1" x14ac:dyDescent="0.25">
      <c r="F16" s="100"/>
      <c r="G16" s="60" t="s">
        <v>278</v>
      </c>
      <c r="H16" s="61">
        <v>39.200000000000003</v>
      </c>
    </row>
    <row r="17" spans="6:8" ht="18" customHeight="1" x14ac:dyDescent="0.25">
      <c r="F17" s="94" t="s">
        <v>285</v>
      </c>
      <c r="G17" s="60" t="s">
        <v>279</v>
      </c>
      <c r="H17" s="61">
        <v>55.26</v>
      </c>
    </row>
    <row r="18" spans="6:8" ht="18" customHeight="1" x14ac:dyDescent="0.25">
      <c r="F18" s="95"/>
      <c r="G18" s="60" t="s">
        <v>280</v>
      </c>
      <c r="H18" s="61">
        <v>77.319999999999993</v>
      </c>
    </row>
    <row r="19" spans="6:8" ht="18.75" customHeight="1" x14ac:dyDescent="0.25">
      <c r="F19" s="95"/>
      <c r="G19" s="60" t="s">
        <v>281</v>
      </c>
      <c r="H19" s="61">
        <v>39.47</v>
      </c>
    </row>
    <row r="20" spans="6:8" ht="19.5" customHeight="1" thickBot="1" x14ac:dyDescent="0.3">
      <c r="F20" s="96"/>
      <c r="G20" s="62" t="s">
        <v>282</v>
      </c>
      <c r="H20" s="63">
        <v>39.26</v>
      </c>
    </row>
  </sheetData>
  <mergeCells count="6">
    <mergeCell ref="F17:F20"/>
    <mergeCell ref="F2:H2"/>
    <mergeCell ref="F4:F8"/>
    <mergeCell ref="F9:F12"/>
    <mergeCell ref="F13:F14"/>
    <mergeCell ref="F15:F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D154-54AD-4EAE-96A7-E9264D6B68C0}">
  <dimension ref="K4:W32"/>
  <sheetViews>
    <sheetView tabSelected="1" topLeftCell="D13" workbookViewId="0">
      <selection activeCell="O14" sqref="O14"/>
    </sheetView>
  </sheetViews>
  <sheetFormatPr defaultRowHeight="15" x14ac:dyDescent="0.25"/>
  <cols>
    <col min="11" max="11" width="27.140625" customWidth="1"/>
    <col min="12" max="12" width="49" customWidth="1"/>
    <col min="15" max="15" width="21.28515625" customWidth="1"/>
    <col min="16" max="16" width="48.85546875" customWidth="1"/>
    <col min="20" max="20" width="9.140625" customWidth="1"/>
    <col min="21" max="21" width="8.5703125" customWidth="1"/>
  </cols>
  <sheetData>
    <row r="4" spans="11:23" ht="15.75" thickBot="1" x14ac:dyDescent="0.3"/>
    <row r="5" spans="11:23" ht="21.75" customHeight="1" x14ac:dyDescent="0.25">
      <c r="K5" s="81" t="s">
        <v>291</v>
      </c>
      <c r="L5" s="82" t="s">
        <v>292</v>
      </c>
    </row>
    <row r="6" spans="11:23" ht="46.5" customHeight="1" x14ac:dyDescent="0.25">
      <c r="K6" s="83" t="s">
        <v>293</v>
      </c>
      <c r="L6" s="4" t="s">
        <v>294</v>
      </c>
      <c r="M6" s="13"/>
      <c r="N6" s="13"/>
      <c r="Q6" s="13"/>
      <c r="R6" s="13"/>
      <c r="S6" s="13"/>
      <c r="T6" s="13"/>
      <c r="U6" s="13"/>
    </row>
    <row r="7" spans="11:23" ht="33.75" customHeight="1" x14ac:dyDescent="0.25">
      <c r="K7" s="83" t="s">
        <v>295</v>
      </c>
      <c r="L7" s="4" t="s">
        <v>296</v>
      </c>
      <c r="M7" s="13"/>
      <c r="N7" s="13"/>
    </row>
    <row r="8" spans="11:23" ht="62.25" customHeight="1" x14ac:dyDescent="0.25">
      <c r="K8" s="83" t="s">
        <v>297</v>
      </c>
      <c r="L8" s="4" t="s">
        <v>298</v>
      </c>
      <c r="M8" s="13"/>
      <c r="N8" s="13"/>
      <c r="Q8" s="13"/>
      <c r="R8" s="13"/>
      <c r="S8" s="13"/>
      <c r="T8" s="13"/>
      <c r="U8" s="13"/>
      <c r="V8" s="13"/>
      <c r="W8" s="13"/>
    </row>
    <row r="9" spans="11:23" ht="33.75" customHeight="1" x14ac:dyDescent="0.25">
      <c r="K9" s="83" t="s">
        <v>299</v>
      </c>
      <c r="L9" s="4" t="s">
        <v>300</v>
      </c>
      <c r="M9" s="13"/>
      <c r="N9" s="13"/>
      <c r="Q9" s="13"/>
      <c r="R9" s="13"/>
    </row>
    <row r="10" spans="11:23" ht="34.5" customHeight="1" x14ac:dyDescent="0.25">
      <c r="K10" s="83" t="s">
        <v>301</v>
      </c>
      <c r="L10" s="4" t="s">
        <v>302</v>
      </c>
      <c r="M10" s="13"/>
      <c r="N10" s="13"/>
    </row>
    <row r="11" spans="11:23" ht="60" x14ac:dyDescent="0.25">
      <c r="K11" s="83" t="s">
        <v>344</v>
      </c>
      <c r="L11" s="4" t="s">
        <v>305</v>
      </c>
      <c r="M11" s="13"/>
      <c r="N11" s="13"/>
      <c r="Q11" s="13"/>
      <c r="R11" s="13"/>
      <c r="S11" s="13"/>
      <c r="T11" s="13"/>
      <c r="U11" s="13"/>
    </row>
    <row r="12" spans="11:23" ht="50.25" customHeight="1" x14ac:dyDescent="0.25">
      <c r="K12" s="83" t="s">
        <v>303</v>
      </c>
      <c r="L12" s="4" t="s">
        <v>304</v>
      </c>
    </row>
    <row r="13" spans="11:23" ht="34.5" customHeight="1" x14ac:dyDescent="0.25">
      <c r="K13" s="83" t="s">
        <v>306</v>
      </c>
      <c r="L13" s="4" t="s">
        <v>307</v>
      </c>
    </row>
    <row r="14" spans="11:23" ht="55.5" customHeight="1" x14ac:dyDescent="0.25">
      <c r="K14" s="83" t="s">
        <v>308</v>
      </c>
      <c r="L14" s="4" t="s">
        <v>309</v>
      </c>
    </row>
    <row r="15" spans="11:23" ht="45" x14ac:dyDescent="0.25">
      <c r="K15" s="83" t="s">
        <v>310</v>
      </c>
      <c r="L15" s="4" t="s">
        <v>311</v>
      </c>
    </row>
    <row r="16" spans="11:23" ht="60" x14ac:dyDescent="0.25">
      <c r="K16" s="83" t="s">
        <v>312</v>
      </c>
      <c r="L16" s="4" t="s">
        <v>313</v>
      </c>
    </row>
    <row r="17" spans="11:16" ht="34.5" customHeight="1" thickBot="1" x14ac:dyDescent="0.3">
      <c r="K17" s="84" t="s">
        <v>314</v>
      </c>
      <c r="L17" s="5" t="s">
        <v>315</v>
      </c>
    </row>
    <row r="18" spans="11:16" ht="21.75" customHeight="1" x14ac:dyDescent="0.25">
      <c r="O18" s="81" t="s">
        <v>291</v>
      </c>
      <c r="P18" s="82" t="s">
        <v>292</v>
      </c>
    </row>
    <row r="19" spans="11:16" ht="41.25" customHeight="1" x14ac:dyDescent="0.25">
      <c r="O19" s="85" t="s">
        <v>316</v>
      </c>
      <c r="P19" s="4" t="s">
        <v>318</v>
      </c>
    </row>
    <row r="20" spans="11:16" ht="36.75" customHeight="1" x14ac:dyDescent="0.25">
      <c r="O20" s="85" t="s">
        <v>317</v>
      </c>
      <c r="P20" s="4" t="s">
        <v>319</v>
      </c>
    </row>
    <row r="21" spans="11:16" ht="33.75" customHeight="1" x14ac:dyDescent="0.25">
      <c r="O21" s="85" t="s">
        <v>320</v>
      </c>
      <c r="P21" s="4" t="s">
        <v>323</v>
      </c>
    </row>
    <row r="22" spans="11:16" ht="33.75" customHeight="1" x14ac:dyDescent="0.25">
      <c r="O22" s="85" t="s">
        <v>321</v>
      </c>
      <c r="P22" s="4" t="s">
        <v>322</v>
      </c>
    </row>
    <row r="23" spans="11:16" ht="45" customHeight="1" x14ac:dyDescent="0.25">
      <c r="O23" s="85" t="s">
        <v>324</v>
      </c>
      <c r="P23" s="4" t="s">
        <v>325</v>
      </c>
    </row>
    <row r="24" spans="11:16" ht="33.75" customHeight="1" x14ac:dyDescent="0.25">
      <c r="O24" s="85" t="s">
        <v>326</v>
      </c>
      <c r="P24" s="4" t="s">
        <v>327</v>
      </c>
    </row>
    <row r="25" spans="11:16" ht="36" customHeight="1" x14ac:dyDescent="0.25">
      <c r="O25" s="85" t="s">
        <v>328</v>
      </c>
      <c r="P25" s="4" t="s">
        <v>329</v>
      </c>
    </row>
    <row r="26" spans="11:16" ht="33" customHeight="1" x14ac:dyDescent="0.25">
      <c r="O26" s="85" t="s">
        <v>330</v>
      </c>
      <c r="P26" s="4" t="s">
        <v>331</v>
      </c>
    </row>
    <row r="27" spans="11:16" ht="64.5" customHeight="1" x14ac:dyDescent="0.25">
      <c r="O27" s="85" t="s">
        <v>332</v>
      </c>
      <c r="P27" s="4" t="s">
        <v>336</v>
      </c>
    </row>
    <row r="28" spans="11:16" ht="25.5" customHeight="1" x14ac:dyDescent="0.25">
      <c r="O28" s="85" t="s">
        <v>333</v>
      </c>
      <c r="P28" s="4" t="s">
        <v>343</v>
      </c>
    </row>
    <row r="29" spans="11:16" ht="75" x14ac:dyDescent="0.25">
      <c r="O29" s="85" t="s">
        <v>334</v>
      </c>
      <c r="P29" s="4" t="s">
        <v>335</v>
      </c>
    </row>
    <row r="30" spans="11:16" ht="45" x14ac:dyDescent="0.25">
      <c r="O30" s="85" t="s">
        <v>337</v>
      </c>
      <c r="P30" s="4" t="s">
        <v>340</v>
      </c>
    </row>
    <row r="31" spans="11:16" ht="45" x14ac:dyDescent="0.25">
      <c r="O31" s="85" t="s">
        <v>338</v>
      </c>
      <c r="P31" s="4" t="s">
        <v>341</v>
      </c>
    </row>
    <row r="32" spans="11:16" ht="75.75" thickBot="1" x14ac:dyDescent="0.3">
      <c r="O32" s="86" t="s">
        <v>339</v>
      </c>
      <c r="P32" s="5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Passing Network Tables</vt:lpstr>
      <vt:lpstr>Factor Analysis Input</vt:lpstr>
      <vt:lpstr>Average Coordinates of Players</vt:lpstr>
      <vt:lpstr>Possessions with Game Contexts</vt:lpstr>
      <vt:lpstr>Topic Modeling Text Corpus</vt:lpstr>
      <vt:lpstr>First 5 Possessions</vt:lpstr>
      <vt:lpstr>Coherence Score by Components</vt:lpstr>
      <vt:lpstr>Factor Loadings</vt:lpstr>
      <vt:lpstr>Sheet1</vt:lpstr>
      <vt:lpstr>Cluster Statistics</vt:lpstr>
      <vt:lpstr>Cluster Sizes</vt:lpstr>
      <vt:lpstr>Episode Stats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Tsioras</dc:creator>
  <cp:lastModifiedBy>PG-Tsioras, Nicholas</cp:lastModifiedBy>
  <dcterms:created xsi:type="dcterms:W3CDTF">2015-06-05T18:19:34Z</dcterms:created>
  <dcterms:modified xsi:type="dcterms:W3CDTF">2024-09-30T14:15:32Z</dcterms:modified>
</cp:coreProperties>
</file>