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esktop\capstone\"/>
    </mc:Choice>
  </mc:AlternateContent>
  <xr:revisionPtr revIDLastSave="0" documentId="13_ncr:1_{B7BB4B2D-DD9C-4F1B-8230-E20C55E61AC5}" xr6:coauthVersionLast="47" xr6:coauthVersionMax="47" xr10:uidLastSave="{00000000-0000-0000-0000-000000000000}"/>
  <bookViews>
    <workbookView xWindow="-110" yWindow="-110" windowWidth="19420" windowHeight="10420" activeTab="1" xr2:uid="{DD70E37C-D1CA-4812-8FF3-0AD9AFA0870B}"/>
  </bookViews>
  <sheets>
    <sheet name="income_by_race" sheetId="1" r:id="rId1"/>
    <sheet name="Sheet2" sheetId="2" r:id="rId2"/>
  </sheets>
  <definedNames>
    <definedName name="ExternalData_1" localSheetId="0" hidden="1">income_by_race!$A$1:$H$51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07810-4819-42AE-933B-39BE69732452}" keepAlive="1" name="Query - state&amp;race" description="Connection to the 'state&amp;race' query in the workbook." type="5" refreshedVersion="7" background="1" saveData="1">
    <dbPr connection="Provider=Microsoft.Mashup.OleDb.1;Data Source=$Workbook$;Location=state&amp;race;Extended Properties=&quot;&quot;" command="SELECT * FROM [state&amp;race]"/>
  </connection>
</connections>
</file>

<file path=xl/sharedStrings.xml><?xml version="1.0" encoding="utf-8"?>
<sst xmlns="http://schemas.openxmlformats.org/spreadsheetml/2006/main" count="122" uniqueCount="122">
  <si>
    <t>State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</si>
  <si>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</si>
  <si>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</si>
  <si>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</si>
  <si>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</si>
  <si>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</si>
  <si>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</si>
  <si>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</si>
  <si>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</si>
  <si>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</si>
  <si>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</si>
  <si>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</si>
  <si>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</si>
  <si>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</si>
  <si>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</si>
  <si>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</si>
  <si>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</si>
  <si>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</si>
  <si>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</si>
  <si>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</si>
  <si>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</si>
  <si>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</si>
  <si>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</si>
  <si>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</si>
  <si>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</si>
  <si>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</si>
  <si>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</si>
  <si>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</si>
  <si>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</si>
  <si>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</si>
  <si>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</si>
  <si>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</si>
  <si>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</si>
  <si>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</si>
  <si>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</si>
  <si>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</si>
  <si>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</si>
  <si>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</si>
  <si>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</si>
  <si>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</si>
  <si>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</si>
  <si>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</si>
  <si>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</si>
  <si>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</si>
  <si>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</si>
  <si>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</si>
  <si>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</si>
  <si>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</si>
  <si>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</si>
  <si>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</si>
  <si>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</si>
  <si>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</si>
  <si>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</si>
  <si>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</si>
  <si>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</si>
  <si>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</si>
  <si>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</si>
  <si>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</si>
  <si>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</si>
  <si>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 xml:space="preserve">Alabama                                                               </t>
  </si>
  <si>
    <t xml:space="preserve">Alaska                                                                </t>
  </si>
  <si>
    <t xml:space="preserve">Arizona                                                               </t>
  </si>
  <si>
    <t xml:space="preserve">Arkansas                                                              </t>
  </si>
  <si>
    <t xml:space="preserve">California                                                            </t>
  </si>
  <si>
    <t xml:space="preserve">Colorado                                                              </t>
  </si>
  <si>
    <t xml:space="preserve">Connecticut                                                           </t>
  </si>
  <si>
    <t xml:space="preserve">Delaware                                                              </t>
  </si>
  <si>
    <t xml:space="preserve">Florida                                                               </t>
  </si>
  <si>
    <t xml:space="preserve">Georgia                                                               </t>
  </si>
  <si>
    <t xml:space="preserve">Hawaii                                                                </t>
  </si>
  <si>
    <t xml:space="preserve">Idaho                                                                 </t>
  </si>
  <si>
    <t xml:space="preserve">Illinois                                                              </t>
  </si>
  <si>
    <t xml:space="preserve">Indiana                                                               </t>
  </si>
  <si>
    <t xml:space="preserve">Iowa                                                                  </t>
  </si>
  <si>
    <t xml:space="preserve">Kansas                                                                </t>
  </si>
  <si>
    <t xml:space="preserve">Kentucky                                                              </t>
  </si>
  <si>
    <t xml:space="preserve">Louisiana                                                             </t>
  </si>
  <si>
    <t xml:space="preserve">Maine                                                                 </t>
  </si>
  <si>
    <t xml:space="preserve">Maryland                                                              </t>
  </si>
  <si>
    <t xml:space="preserve">Massachusetts                                                         </t>
  </si>
  <si>
    <t xml:space="preserve">Michigan                                                              </t>
  </si>
  <si>
    <t xml:space="preserve">Minnesota                                                             </t>
  </si>
  <si>
    <t xml:space="preserve">Mississippi                                                           </t>
  </si>
  <si>
    <t xml:space="preserve">Missouri                                                              </t>
  </si>
  <si>
    <t xml:space="preserve">Montana                                                               </t>
  </si>
  <si>
    <t xml:space="preserve">Nebraska                                                              </t>
  </si>
  <si>
    <t xml:space="preserve">Nevada                                                                </t>
  </si>
  <si>
    <t xml:space="preserve">New Hampshire                                                         </t>
  </si>
  <si>
    <t xml:space="preserve">New Jersey                                                            </t>
  </si>
  <si>
    <t xml:space="preserve">New Mexico                                                            </t>
  </si>
  <si>
    <t xml:space="preserve">New York                                                              </t>
  </si>
  <si>
    <t xml:space="preserve">North Carolina                                                        </t>
  </si>
  <si>
    <t xml:space="preserve">North Dakota                                                          </t>
  </si>
  <si>
    <t xml:space="preserve">Ohio                                                                  </t>
  </si>
  <si>
    <t xml:space="preserve">Oklahoma                                                              </t>
  </si>
  <si>
    <t xml:space="preserve">Oregon                                                                </t>
  </si>
  <si>
    <t xml:space="preserve">Pennsylvania                                                          </t>
  </si>
  <si>
    <t xml:space="preserve">Rhode Island                                                          </t>
  </si>
  <si>
    <t xml:space="preserve">South Carolina                                                        </t>
  </si>
  <si>
    <t xml:space="preserve">South Dakota                                                          </t>
  </si>
  <si>
    <t xml:space="preserve">Tennessee                                                             </t>
  </si>
  <si>
    <t xml:space="preserve">Texas                                                                 </t>
  </si>
  <si>
    <t xml:space="preserve">Utah                                                                  </t>
  </si>
  <si>
    <t xml:space="preserve">Vermont                                                               </t>
  </si>
  <si>
    <t xml:space="preserve">Virginia                                                              </t>
  </si>
  <si>
    <t xml:space="preserve">Washington                                                            </t>
  </si>
  <si>
    <t xml:space="preserve">West Virginia                                                         </t>
  </si>
  <si>
    <t xml:space="preserve">Wisconsin                                                             </t>
  </si>
  <si>
    <t xml:space="preserve">Wyoming                                                               </t>
  </si>
  <si>
    <t>NUI White (not Hispanic)</t>
  </si>
  <si>
    <t>NUI Black (not Hispanic)</t>
  </si>
  <si>
    <t>NUI Hispanic (any race)</t>
  </si>
  <si>
    <t>Total Population</t>
  </si>
  <si>
    <t>%White Pop</t>
  </si>
  <si>
    <t>%Black Pop</t>
  </si>
  <si>
    <t>%Hispanic Pop</t>
  </si>
  <si>
    <t>#White Pop</t>
  </si>
  <si>
    <t>#Blac Pop</t>
  </si>
  <si>
    <t>#Hispanic Pop</t>
  </si>
  <si>
    <t>%White UI</t>
  </si>
  <si>
    <t>%Black UI</t>
  </si>
  <si>
    <t>%Hispanic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</si>
</sst>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92A590-58D1-418C-AE27-704F12555E20}" autoFormatId="16" applyNumberFormats="0" applyBorderFormats="0" applyFontFormats="0" applyPatternFormats="0" applyAlignmentFormats="0" applyWidthHeightFormats="0">
  <queryTableRefresh nextId="9">
    <queryTableFields count="8">
      <queryTableField id="1" name="State" tableColumnId="1"/>
      <queryTableField id="2" name="White" tableColumnId="2"/>
      <queryTableField id="3" name="Black or African American" tableColumnId="3"/>
      <queryTableField id="4" name="American Indian and Alaska Native" tableColumnId="4"/>
      <queryTableField id="5" name="Asian" tableColumnId="5"/>
      <queryTableField id="6" name="Native Hawaiian and Other Pacific Islander" tableColumnId="6"/>
      <queryTableField id="7" name="Some Other Race" tableColumnId="7"/>
      <queryTableField id="8" name="Two or More Rac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B2370-17C8-4D76-A9B2-314E55574623}" name="state_race" displayName="state_race" ref="A1:H51" tableType="queryTable" totalsRowShown="0">
  <autoFilter ref="A1:H51" xr:uid="{8AFB2370-17C8-4D76-A9B2-314E55574623}"/>
  <tableColumns count="8">
    <tableColumn id="1" xr3:uid="{FEFD2DA8-F04C-4CC0-8E2A-7B350619E0E8}" uniqueName="1" name="State" queryTableFieldId="1" dataDxfId="0"/>
    <tableColumn id="2" xr3:uid="{0C3B2A3C-F36B-464A-A495-37CD3E02F565}" uniqueName="2" name="White" queryTableFieldId="2"/>
    <tableColumn id="3" xr3:uid="{2796B00A-83A8-472F-A756-36EEEED33331}" uniqueName="3" name="Black or African American" queryTableFieldId="3"/>
    <tableColumn id="4" xr3:uid="{DAE9BA03-F8FF-4F5F-A6E3-87E57BC1BC8A}" uniqueName="4" name="American Indian and Alaska Native" queryTableFieldId="4"/>
    <tableColumn id="5" xr3:uid="{0D510A96-37C2-4341-9376-640E09C4D1AB}" uniqueName="5" name="Asian" queryTableFieldId="5"/>
    <tableColumn id="6" xr3:uid="{D1F4ECED-DF99-411E-92FB-33728AB65241}" uniqueName="6" name="Native Hawaiian and Other Pacific Islander" queryTableFieldId="6"/>
    <tableColumn id="7" xr3:uid="{A645C382-9BE8-4BC9-B83E-F19B66DE1F8A}" uniqueName="7" name="Some Other Race" queryTableFieldId="7"/>
    <tableColumn id="8" xr3:uid="{A1F8CA50-18C7-406B-8868-72246BD9DFE0}" uniqueName="8" name="Two or More Race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4F49-DEBB-407C-BB2C-ADD8CA6C5DA9}">
  <dimension ref="A1:H51"/>
  <sheetViews>
    <sheetView workbookViewId="0">
      <selection activeCell="D13" sqref="D13"/>
    </sheetView>
  </sheetViews>
  <sheetFormatPr defaultRowHeight="14.5" x14ac:dyDescent="0.35"/>
  <cols>
    <col min="1" max="1" width="14.1796875" bestFit="1" customWidth="1"/>
    <col min="2" max="2" width="8.1796875" bestFit="1" customWidth="1"/>
    <col min="3" max="3" width="24.7265625" bestFit="1" customWidth="1"/>
    <col min="4" max="4" width="32.54296875" bestFit="1" customWidth="1"/>
    <col min="5" max="5" width="7.6328125" bestFit="1" customWidth="1"/>
    <col min="6" max="6" width="39.08984375" bestFit="1" customWidth="1"/>
    <col min="7" max="7" width="17.54296875" bestFit="1" customWidth="1"/>
    <col min="8" max="8" width="19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57551</v>
      </c>
      <c r="C2">
        <v>33928</v>
      </c>
      <c r="D2">
        <v>50114</v>
      </c>
      <c r="E2">
        <v>63149</v>
      </c>
      <c r="F2">
        <v>28377</v>
      </c>
      <c r="G2">
        <v>36195</v>
      </c>
      <c r="H2">
        <v>44274</v>
      </c>
    </row>
    <row r="3" spans="1:8" x14ac:dyDescent="0.35">
      <c r="A3" t="s">
        <v>9</v>
      </c>
      <c r="B3">
        <v>85298</v>
      </c>
      <c r="C3">
        <v>62191</v>
      </c>
      <c r="D3">
        <v>49959</v>
      </c>
      <c r="E3">
        <v>73014</v>
      </c>
      <c r="F3">
        <v>66994</v>
      </c>
      <c r="G3">
        <v>66880</v>
      </c>
      <c r="H3">
        <v>69752</v>
      </c>
    </row>
    <row r="4" spans="1:8" x14ac:dyDescent="0.35">
      <c r="A4" t="s">
        <v>10</v>
      </c>
      <c r="B4">
        <v>61172</v>
      </c>
      <c r="C4">
        <v>47386</v>
      </c>
      <c r="D4">
        <v>37974</v>
      </c>
      <c r="E4">
        <v>78785</v>
      </c>
      <c r="F4">
        <v>60905</v>
      </c>
      <c r="G4">
        <v>46325</v>
      </c>
      <c r="H4">
        <v>55685</v>
      </c>
    </row>
    <row r="5" spans="1:8" x14ac:dyDescent="0.35">
      <c r="A5" t="s">
        <v>11</v>
      </c>
      <c r="B5">
        <v>51340</v>
      </c>
      <c r="C5">
        <v>32070</v>
      </c>
      <c r="D5">
        <v>40625</v>
      </c>
      <c r="E5">
        <v>71716</v>
      </c>
      <c r="F5">
        <v>46569</v>
      </c>
      <c r="G5">
        <v>40276</v>
      </c>
      <c r="H5">
        <v>38755</v>
      </c>
    </row>
    <row r="6" spans="1:8" x14ac:dyDescent="0.35">
      <c r="A6" t="s">
        <v>12</v>
      </c>
      <c r="B6">
        <v>78308</v>
      </c>
      <c r="C6">
        <v>51837</v>
      </c>
      <c r="D6">
        <v>55362</v>
      </c>
      <c r="E6">
        <v>96962</v>
      </c>
      <c r="F6">
        <v>77788</v>
      </c>
      <c r="G6">
        <v>55823</v>
      </c>
      <c r="H6">
        <v>76116</v>
      </c>
    </row>
    <row r="7" spans="1:8" x14ac:dyDescent="0.35">
      <c r="A7" t="s">
        <v>13</v>
      </c>
      <c r="B7">
        <v>74730</v>
      </c>
      <c r="C7">
        <v>51677</v>
      </c>
      <c r="D7">
        <v>47097</v>
      </c>
      <c r="E7">
        <v>80261</v>
      </c>
      <c r="F7">
        <v>71173</v>
      </c>
      <c r="G7">
        <v>51370</v>
      </c>
      <c r="H7">
        <v>66582</v>
      </c>
    </row>
    <row r="8" spans="1:8" x14ac:dyDescent="0.35">
      <c r="A8" t="s">
        <v>14</v>
      </c>
      <c r="B8">
        <v>85502</v>
      </c>
      <c r="C8">
        <v>49000</v>
      </c>
      <c r="D8">
        <v>43350</v>
      </c>
      <c r="E8">
        <v>96689</v>
      </c>
      <c r="F8">
        <v>37000</v>
      </c>
      <c r="G8">
        <v>41569</v>
      </c>
      <c r="H8">
        <v>58464</v>
      </c>
    </row>
    <row r="9" spans="1:8" x14ac:dyDescent="0.35">
      <c r="A9" t="s">
        <v>15</v>
      </c>
      <c r="B9">
        <v>72508</v>
      </c>
      <c r="C9">
        <v>50361</v>
      </c>
      <c r="D9">
        <v>51891</v>
      </c>
      <c r="E9">
        <v>96966</v>
      </c>
      <c r="F9">
        <v>55990</v>
      </c>
      <c r="G9">
        <v>57363</v>
      </c>
      <c r="H9">
        <v>59340</v>
      </c>
    </row>
    <row r="10" spans="1:8" x14ac:dyDescent="0.35">
      <c r="A10" t="s">
        <v>16</v>
      </c>
      <c r="B10">
        <v>58809</v>
      </c>
      <c r="C10">
        <v>41702</v>
      </c>
      <c r="D10">
        <v>48608</v>
      </c>
      <c r="E10">
        <v>72205</v>
      </c>
      <c r="F10">
        <v>52632</v>
      </c>
      <c r="G10">
        <v>46319</v>
      </c>
      <c r="H10">
        <v>54597</v>
      </c>
    </row>
    <row r="11" spans="1:8" x14ac:dyDescent="0.35">
      <c r="A11" t="s">
        <v>17</v>
      </c>
      <c r="B11">
        <v>66473</v>
      </c>
      <c r="C11">
        <v>44670</v>
      </c>
      <c r="D11">
        <v>38720</v>
      </c>
      <c r="E11">
        <v>80977</v>
      </c>
      <c r="F11">
        <v>42715</v>
      </c>
      <c r="G11">
        <v>45258</v>
      </c>
      <c r="H11">
        <v>57072</v>
      </c>
    </row>
    <row r="12" spans="1:8" x14ac:dyDescent="0.35">
      <c r="A12" t="s">
        <v>18</v>
      </c>
      <c r="B12">
        <v>81319</v>
      </c>
      <c r="C12">
        <v>69678</v>
      </c>
      <c r="D12">
        <v>49208</v>
      </c>
      <c r="E12">
        <v>86443</v>
      </c>
      <c r="F12">
        <v>64142</v>
      </c>
      <c r="G12">
        <v>70554</v>
      </c>
      <c r="H12">
        <v>81850</v>
      </c>
    </row>
    <row r="13" spans="1:8" x14ac:dyDescent="0.35">
      <c r="A13" t="s">
        <v>19</v>
      </c>
      <c r="B13">
        <v>56683</v>
      </c>
      <c r="C13">
        <v>43034</v>
      </c>
      <c r="D13">
        <v>39697</v>
      </c>
      <c r="E13">
        <v>53243</v>
      </c>
      <c r="F13">
        <v>39828</v>
      </c>
      <c r="G13">
        <v>46734</v>
      </c>
      <c r="H13">
        <v>49523</v>
      </c>
    </row>
    <row r="14" spans="1:8" x14ac:dyDescent="0.35">
      <c r="A14" t="s">
        <v>20</v>
      </c>
      <c r="B14">
        <v>71922</v>
      </c>
      <c r="C14">
        <v>38573</v>
      </c>
      <c r="D14">
        <v>49634</v>
      </c>
      <c r="E14">
        <v>90278</v>
      </c>
      <c r="F14">
        <v>46023</v>
      </c>
      <c r="G14">
        <v>52832</v>
      </c>
      <c r="H14">
        <v>59451</v>
      </c>
    </row>
    <row r="15" spans="1:8" x14ac:dyDescent="0.35">
      <c r="A15" t="s">
        <v>21</v>
      </c>
      <c r="B15">
        <v>59415</v>
      </c>
      <c r="C15">
        <v>34895</v>
      </c>
      <c r="D15">
        <v>48360</v>
      </c>
      <c r="E15">
        <v>63722</v>
      </c>
      <c r="F15">
        <v>58106</v>
      </c>
      <c r="G15">
        <v>44866</v>
      </c>
      <c r="H15">
        <v>44222</v>
      </c>
    </row>
    <row r="16" spans="1:8" x14ac:dyDescent="0.35">
      <c r="A16" t="s">
        <v>22</v>
      </c>
      <c r="B16">
        <v>62097</v>
      </c>
      <c r="C16">
        <v>32139</v>
      </c>
      <c r="D16">
        <v>36794</v>
      </c>
      <c r="E16">
        <v>59890</v>
      </c>
      <c r="F16">
        <v>48173</v>
      </c>
      <c r="G16">
        <v>47938</v>
      </c>
      <c r="H16">
        <v>44727</v>
      </c>
    </row>
    <row r="17" spans="1:8" x14ac:dyDescent="0.35">
      <c r="A17" t="s">
        <v>23</v>
      </c>
      <c r="B17">
        <v>61812</v>
      </c>
      <c r="C17">
        <v>38079</v>
      </c>
      <c r="D17">
        <v>41691</v>
      </c>
      <c r="E17">
        <v>70987</v>
      </c>
      <c r="F17">
        <v>60323</v>
      </c>
      <c r="G17">
        <v>46581</v>
      </c>
      <c r="H17">
        <v>48392</v>
      </c>
    </row>
    <row r="18" spans="1:8" x14ac:dyDescent="0.35">
      <c r="A18" t="s">
        <v>24</v>
      </c>
      <c r="B18">
        <v>52278</v>
      </c>
      <c r="C18">
        <v>36424</v>
      </c>
      <c r="D18">
        <v>34250</v>
      </c>
      <c r="E18">
        <v>64044</v>
      </c>
      <c r="F18">
        <v>50881</v>
      </c>
      <c r="G18">
        <v>39078</v>
      </c>
      <c r="H18">
        <v>40796</v>
      </c>
    </row>
    <row r="19" spans="1:8" x14ac:dyDescent="0.35">
      <c r="A19" t="s">
        <v>25</v>
      </c>
      <c r="B19">
        <v>60288</v>
      </c>
      <c r="C19">
        <v>30540</v>
      </c>
      <c r="D19">
        <v>43875</v>
      </c>
      <c r="E19">
        <v>60955</v>
      </c>
      <c r="F19">
        <v>46875</v>
      </c>
      <c r="G19">
        <v>37159</v>
      </c>
      <c r="H19">
        <v>46736</v>
      </c>
    </row>
    <row r="20" spans="1:8" x14ac:dyDescent="0.35">
      <c r="A20" t="s">
        <v>26</v>
      </c>
      <c r="B20">
        <v>58459</v>
      </c>
      <c r="C20">
        <v>42901</v>
      </c>
      <c r="D20">
        <v>33767</v>
      </c>
      <c r="E20">
        <v>63763</v>
      </c>
      <c r="F20">
        <v>0</v>
      </c>
      <c r="G20">
        <v>58049</v>
      </c>
      <c r="H20">
        <v>42317</v>
      </c>
    </row>
    <row r="21" spans="1:8" x14ac:dyDescent="0.35">
      <c r="A21" t="s">
        <v>27</v>
      </c>
      <c r="B21">
        <v>94278</v>
      </c>
      <c r="C21">
        <v>67583</v>
      </c>
      <c r="D21">
        <v>71803</v>
      </c>
      <c r="E21">
        <v>105691</v>
      </c>
      <c r="F21">
        <v>76106</v>
      </c>
      <c r="G21">
        <v>66033</v>
      </c>
      <c r="H21">
        <v>81646</v>
      </c>
    </row>
    <row r="22" spans="1:8" x14ac:dyDescent="0.35">
      <c r="A22" t="s">
        <v>28</v>
      </c>
      <c r="B22">
        <v>85789</v>
      </c>
      <c r="C22">
        <v>51842</v>
      </c>
      <c r="D22">
        <v>37587</v>
      </c>
      <c r="E22">
        <v>96556</v>
      </c>
      <c r="F22">
        <v>80119</v>
      </c>
      <c r="G22">
        <v>45297</v>
      </c>
      <c r="H22">
        <v>64361</v>
      </c>
    </row>
    <row r="23" spans="1:8" x14ac:dyDescent="0.35">
      <c r="A23" t="s">
        <v>29</v>
      </c>
      <c r="B23">
        <v>61400</v>
      </c>
      <c r="C23">
        <v>35322</v>
      </c>
      <c r="D23">
        <v>43453</v>
      </c>
      <c r="E23">
        <v>86611</v>
      </c>
      <c r="F23">
        <v>59508</v>
      </c>
      <c r="G23">
        <v>44286</v>
      </c>
      <c r="H23">
        <v>45242</v>
      </c>
    </row>
    <row r="24" spans="1:8" x14ac:dyDescent="0.35">
      <c r="A24" t="s">
        <v>30</v>
      </c>
      <c r="B24">
        <v>74387</v>
      </c>
      <c r="C24">
        <v>37811</v>
      </c>
      <c r="D24">
        <v>37973</v>
      </c>
      <c r="E24">
        <v>79482</v>
      </c>
      <c r="F24">
        <v>49330</v>
      </c>
      <c r="G24">
        <v>49138</v>
      </c>
      <c r="H24">
        <v>57670</v>
      </c>
    </row>
    <row r="25" spans="1:8" x14ac:dyDescent="0.35">
      <c r="A25" t="s">
        <v>31</v>
      </c>
      <c r="B25">
        <v>55957</v>
      </c>
      <c r="C25">
        <v>30714</v>
      </c>
      <c r="D25">
        <v>32510</v>
      </c>
      <c r="E25">
        <v>59529</v>
      </c>
      <c r="F25">
        <v>27391</v>
      </c>
      <c r="G25">
        <v>42284</v>
      </c>
      <c r="H25">
        <v>41848</v>
      </c>
    </row>
    <row r="26" spans="1:8" x14ac:dyDescent="0.35">
      <c r="A26" t="s">
        <v>32</v>
      </c>
      <c r="B26">
        <v>58921</v>
      </c>
      <c r="C26">
        <v>37179</v>
      </c>
      <c r="D26">
        <v>38999</v>
      </c>
      <c r="E26">
        <v>68497</v>
      </c>
      <c r="F26">
        <v>48410</v>
      </c>
      <c r="G26">
        <v>40767</v>
      </c>
      <c r="H26">
        <v>45758</v>
      </c>
    </row>
    <row r="27" spans="1:8" x14ac:dyDescent="0.35">
      <c r="A27" t="s">
        <v>33</v>
      </c>
      <c r="B27">
        <v>56282</v>
      </c>
      <c r="C27">
        <v>44614</v>
      </c>
      <c r="D27">
        <v>33535</v>
      </c>
      <c r="E27">
        <v>61022</v>
      </c>
      <c r="F27">
        <v>36210</v>
      </c>
      <c r="G27">
        <v>58798</v>
      </c>
      <c r="H27">
        <v>41806</v>
      </c>
    </row>
    <row r="28" spans="1:8" x14ac:dyDescent="0.35">
      <c r="A28" t="s">
        <v>34</v>
      </c>
      <c r="B28">
        <v>63641</v>
      </c>
      <c r="C28">
        <v>35976</v>
      </c>
      <c r="D28">
        <v>40910</v>
      </c>
      <c r="E28">
        <v>58586</v>
      </c>
      <c r="F28">
        <v>35625</v>
      </c>
      <c r="G28">
        <v>50275</v>
      </c>
      <c r="H28">
        <v>45606</v>
      </c>
    </row>
    <row r="29" spans="1:8" x14ac:dyDescent="0.35">
      <c r="A29" t="s">
        <v>35</v>
      </c>
      <c r="B29">
        <v>64008</v>
      </c>
      <c r="C29">
        <v>41034</v>
      </c>
      <c r="D29">
        <v>44324</v>
      </c>
      <c r="E29">
        <v>68965</v>
      </c>
      <c r="F29">
        <v>61578</v>
      </c>
      <c r="G29">
        <v>48334</v>
      </c>
      <c r="H29">
        <v>58436</v>
      </c>
    </row>
    <row r="30" spans="1:8" x14ac:dyDescent="0.35">
      <c r="A30" t="s">
        <v>36</v>
      </c>
      <c r="B30">
        <v>77015</v>
      </c>
      <c r="C30">
        <v>57925</v>
      </c>
      <c r="D30">
        <v>57250</v>
      </c>
      <c r="E30">
        <v>87364</v>
      </c>
      <c r="F30">
        <v>0</v>
      </c>
      <c r="G30">
        <v>77734</v>
      </c>
      <c r="H30">
        <v>62646</v>
      </c>
    </row>
    <row r="31" spans="1:8" x14ac:dyDescent="0.35">
      <c r="A31" t="s">
        <v>37</v>
      </c>
      <c r="B31">
        <v>88810</v>
      </c>
      <c r="C31">
        <v>53247</v>
      </c>
      <c r="D31">
        <v>61204</v>
      </c>
      <c r="E31">
        <v>121111</v>
      </c>
      <c r="F31">
        <v>47188</v>
      </c>
      <c r="G31">
        <v>49881</v>
      </c>
      <c r="H31">
        <v>73147</v>
      </c>
    </row>
    <row r="32" spans="1:8" x14ac:dyDescent="0.35">
      <c r="A32" t="s">
        <v>38</v>
      </c>
      <c r="B32">
        <v>52444</v>
      </c>
      <c r="C32">
        <v>40528</v>
      </c>
      <c r="D32">
        <v>35349</v>
      </c>
      <c r="E32">
        <v>65144</v>
      </c>
      <c r="F32">
        <v>49767</v>
      </c>
      <c r="G32">
        <v>37490</v>
      </c>
      <c r="H32">
        <v>50133</v>
      </c>
    </row>
    <row r="33" spans="1:8" x14ac:dyDescent="0.35">
      <c r="A33" t="s">
        <v>39</v>
      </c>
      <c r="B33">
        <v>76737</v>
      </c>
      <c r="C33">
        <v>48557</v>
      </c>
      <c r="D33">
        <v>41509</v>
      </c>
      <c r="E33">
        <v>76341</v>
      </c>
      <c r="F33">
        <v>54593</v>
      </c>
      <c r="G33">
        <v>42907</v>
      </c>
      <c r="H33">
        <v>60767</v>
      </c>
    </row>
    <row r="34" spans="1:8" x14ac:dyDescent="0.35">
      <c r="A34" t="s">
        <v>40</v>
      </c>
      <c r="B34">
        <v>60845</v>
      </c>
      <c r="C34">
        <v>39108</v>
      </c>
      <c r="D34">
        <v>40272</v>
      </c>
      <c r="E34">
        <v>84513</v>
      </c>
      <c r="F34">
        <v>44740</v>
      </c>
      <c r="G34">
        <v>40405</v>
      </c>
      <c r="H34">
        <v>49025</v>
      </c>
    </row>
    <row r="35" spans="1:8" x14ac:dyDescent="0.35">
      <c r="A35" t="s">
        <v>41</v>
      </c>
      <c r="B35">
        <v>68066</v>
      </c>
      <c r="C35">
        <v>37872</v>
      </c>
      <c r="D35">
        <v>37746</v>
      </c>
      <c r="E35">
        <v>64953</v>
      </c>
      <c r="F35">
        <v>0</v>
      </c>
      <c r="G35">
        <v>50915</v>
      </c>
      <c r="H35">
        <v>60137</v>
      </c>
    </row>
    <row r="36" spans="1:8" x14ac:dyDescent="0.35">
      <c r="A36" t="s">
        <v>42</v>
      </c>
      <c r="B36">
        <v>61108</v>
      </c>
      <c r="C36">
        <v>33158</v>
      </c>
      <c r="D36">
        <v>34943</v>
      </c>
      <c r="E36">
        <v>76054</v>
      </c>
      <c r="F36">
        <v>46985</v>
      </c>
      <c r="G36">
        <v>41634</v>
      </c>
      <c r="H36">
        <v>41007</v>
      </c>
    </row>
    <row r="37" spans="1:8" x14ac:dyDescent="0.35">
      <c r="A37" t="s">
        <v>43</v>
      </c>
      <c r="B37">
        <v>56266</v>
      </c>
      <c r="C37">
        <v>35296</v>
      </c>
      <c r="D37">
        <v>44745</v>
      </c>
      <c r="E37">
        <v>60082</v>
      </c>
      <c r="F37">
        <v>45417</v>
      </c>
      <c r="G37">
        <v>41834</v>
      </c>
      <c r="H37">
        <v>47034</v>
      </c>
    </row>
    <row r="38" spans="1:8" x14ac:dyDescent="0.35">
      <c r="A38" t="s">
        <v>44</v>
      </c>
      <c r="B38">
        <v>63499</v>
      </c>
      <c r="C38">
        <v>41773</v>
      </c>
      <c r="D38">
        <v>44324</v>
      </c>
      <c r="E38">
        <v>78790</v>
      </c>
      <c r="F38">
        <v>62755</v>
      </c>
      <c r="G38">
        <v>54401</v>
      </c>
      <c r="H38">
        <v>55555</v>
      </c>
    </row>
    <row r="39" spans="1:8" x14ac:dyDescent="0.35">
      <c r="A39" t="s">
        <v>45</v>
      </c>
      <c r="B39">
        <v>65306</v>
      </c>
      <c r="C39">
        <v>38560</v>
      </c>
      <c r="D39">
        <v>40622</v>
      </c>
      <c r="E39">
        <v>76682</v>
      </c>
      <c r="F39">
        <v>47237</v>
      </c>
      <c r="G39">
        <v>36566</v>
      </c>
      <c r="H39">
        <v>48713</v>
      </c>
    </row>
    <row r="40" spans="1:8" x14ac:dyDescent="0.35">
      <c r="A40" t="s">
        <v>46</v>
      </c>
      <c r="B40">
        <v>71096</v>
      </c>
      <c r="C40">
        <v>45727</v>
      </c>
      <c r="D40">
        <v>37621</v>
      </c>
      <c r="E40">
        <v>77420</v>
      </c>
      <c r="F40">
        <v>40507</v>
      </c>
      <c r="G40">
        <v>37910</v>
      </c>
      <c r="H40">
        <v>48717</v>
      </c>
    </row>
    <row r="41" spans="1:8" x14ac:dyDescent="0.35">
      <c r="A41" t="s">
        <v>47</v>
      </c>
      <c r="B41">
        <v>61722</v>
      </c>
      <c r="C41">
        <v>35092</v>
      </c>
      <c r="D41">
        <v>43861</v>
      </c>
      <c r="E41">
        <v>66846</v>
      </c>
      <c r="F41">
        <v>47449</v>
      </c>
      <c r="G41">
        <v>41934</v>
      </c>
      <c r="H41">
        <v>49471</v>
      </c>
    </row>
    <row r="42" spans="1:8" x14ac:dyDescent="0.35">
      <c r="A42" t="s">
        <v>48</v>
      </c>
      <c r="B42">
        <v>61351</v>
      </c>
      <c r="C42">
        <v>38706</v>
      </c>
      <c r="D42">
        <v>27902</v>
      </c>
      <c r="E42">
        <v>52786</v>
      </c>
      <c r="F42">
        <v>37546</v>
      </c>
      <c r="G42">
        <v>47091</v>
      </c>
      <c r="H42">
        <v>42601</v>
      </c>
    </row>
    <row r="43" spans="1:8" x14ac:dyDescent="0.35">
      <c r="A43" t="s">
        <v>49</v>
      </c>
      <c r="B43">
        <v>56725</v>
      </c>
      <c r="C43">
        <v>38791</v>
      </c>
      <c r="D43">
        <v>44764</v>
      </c>
      <c r="E43">
        <v>76677</v>
      </c>
      <c r="F43">
        <v>38526</v>
      </c>
      <c r="G43">
        <v>40634</v>
      </c>
      <c r="H43">
        <v>45841</v>
      </c>
    </row>
    <row r="44" spans="1:8" x14ac:dyDescent="0.35">
      <c r="A44" t="s">
        <v>50</v>
      </c>
      <c r="B44">
        <v>64810</v>
      </c>
      <c r="C44">
        <v>46572</v>
      </c>
      <c r="D44">
        <v>56394</v>
      </c>
      <c r="E44">
        <v>88486</v>
      </c>
      <c r="F44">
        <v>55136</v>
      </c>
      <c r="G44">
        <v>45681</v>
      </c>
      <c r="H44">
        <v>60327</v>
      </c>
    </row>
    <row r="45" spans="1:8" x14ac:dyDescent="0.35">
      <c r="A45" t="s">
        <v>51</v>
      </c>
      <c r="B45">
        <v>73580</v>
      </c>
      <c r="C45">
        <v>41752</v>
      </c>
      <c r="D45">
        <v>45957</v>
      </c>
      <c r="E45">
        <v>73139</v>
      </c>
      <c r="F45">
        <v>66391</v>
      </c>
      <c r="G45">
        <v>51365</v>
      </c>
      <c r="H45">
        <v>61957</v>
      </c>
    </row>
    <row r="46" spans="1:8" x14ac:dyDescent="0.35">
      <c r="A46" t="s">
        <v>52</v>
      </c>
      <c r="B46">
        <v>62539</v>
      </c>
      <c r="C46">
        <v>39400</v>
      </c>
      <c r="D46">
        <v>41959</v>
      </c>
      <c r="E46">
        <v>59241</v>
      </c>
      <c r="F46">
        <v>43125</v>
      </c>
      <c r="G46">
        <v>67551</v>
      </c>
      <c r="H46">
        <v>45288</v>
      </c>
    </row>
    <row r="47" spans="1:8" x14ac:dyDescent="0.35">
      <c r="A47" t="s">
        <v>53</v>
      </c>
      <c r="B47">
        <v>79578</v>
      </c>
      <c r="C47">
        <v>51654</v>
      </c>
      <c r="D47">
        <v>62186</v>
      </c>
      <c r="E47">
        <v>105931</v>
      </c>
      <c r="F47">
        <v>78021</v>
      </c>
      <c r="G47">
        <v>59123</v>
      </c>
      <c r="H47">
        <v>73026</v>
      </c>
    </row>
    <row r="48" spans="1:8" x14ac:dyDescent="0.35">
      <c r="A48" t="s">
        <v>54</v>
      </c>
      <c r="B48">
        <v>75135</v>
      </c>
      <c r="C48">
        <v>52742</v>
      </c>
      <c r="D48">
        <v>48699</v>
      </c>
      <c r="E48">
        <v>96975</v>
      </c>
      <c r="F48">
        <v>69195</v>
      </c>
      <c r="G48">
        <v>51228</v>
      </c>
      <c r="H48">
        <v>67541</v>
      </c>
    </row>
    <row r="49" spans="1:8" x14ac:dyDescent="0.35">
      <c r="A49" t="s">
        <v>55</v>
      </c>
      <c r="B49">
        <v>47143</v>
      </c>
      <c r="C49">
        <v>33133</v>
      </c>
      <c r="D49">
        <v>30406</v>
      </c>
      <c r="E49">
        <v>64567</v>
      </c>
      <c r="F49">
        <v>0</v>
      </c>
      <c r="G49">
        <v>43554</v>
      </c>
      <c r="H49">
        <v>43148</v>
      </c>
    </row>
    <row r="50" spans="1:8" x14ac:dyDescent="0.35">
      <c r="A50" t="s">
        <v>56</v>
      </c>
      <c r="B50">
        <v>64377</v>
      </c>
      <c r="C50">
        <v>31351</v>
      </c>
      <c r="D50">
        <v>42439</v>
      </c>
      <c r="E50">
        <v>71786</v>
      </c>
      <c r="F50">
        <v>58049</v>
      </c>
      <c r="G50">
        <v>44466</v>
      </c>
      <c r="H50">
        <v>49958</v>
      </c>
    </row>
    <row r="51" spans="1:8" x14ac:dyDescent="0.35">
      <c r="A51" t="s">
        <v>57</v>
      </c>
      <c r="B51">
        <v>64820</v>
      </c>
      <c r="C51">
        <v>47386</v>
      </c>
      <c r="D51">
        <v>51277</v>
      </c>
      <c r="E51">
        <v>54516</v>
      </c>
      <c r="F51">
        <v>0</v>
      </c>
      <c r="G51">
        <v>48640</v>
      </c>
      <c r="H51">
        <v>54405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62BB-2E0A-434A-8E74-530FF2E25064}">
  <dimension ref="A1:N52"/>
  <sheetViews>
    <sheetView tabSelected="1" workbookViewId="0">
      <selection activeCell="N2" sqref="N2:N51"/>
    </sheetView>
  </sheetViews>
  <sheetFormatPr defaultRowHeight="14.5" x14ac:dyDescent="0.35"/>
  <cols>
    <col min="1" max="1" width="19" customWidth="1"/>
    <col min="2" max="2" width="8.81640625" bestFit="1" customWidth="1"/>
    <col min="5" max="5" width="21.6328125" bestFit="1" customWidth="1"/>
    <col min="9" max="9" width="20.81640625" bestFit="1" customWidth="1"/>
    <col min="13" max="13" width="20.26953125" bestFit="1" customWidth="1"/>
  </cols>
  <sheetData>
    <row r="1" spans="1:14" x14ac:dyDescent="0.35">
      <c r="A1" t="s">
        <v>58</v>
      </c>
      <c r="B1" t="s">
        <v>112</v>
      </c>
      <c r="C1" t="s">
        <v>113</v>
      </c>
      <c r="D1" t="s">
        <v>116</v>
      </c>
      <c r="E1" t="s">
        <v>109</v>
      </c>
      <c r="F1" t="s">
        <v>119</v>
      </c>
      <c r="G1" t="s">
        <v>114</v>
      </c>
      <c r="H1" t="s">
        <v>117</v>
      </c>
      <c r="I1" t="s">
        <v>110</v>
      </c>
      <c r="J1" t="s">
        <v>120</v>
      </c>
      <c r="K1" t="s">
        <v>115</v>
      </c>
      <c r="L1" t="s">
        <v>118</v>
      </c>
      <c r="M1" t="s">
        <v>111</v>
      </c>
      <c r="N1" t="s">
        <v>121</v>
      </c>
    </row>
    <row r="2" spans="1:14" x14ac:dyDescent="0.35">
      <c r="A2" t="s">
        <v>59</v>
      </c>
      <c r="B2">
        <v>4903185</v>
      </c>
      <c r="C2" s="1">
        <v>0.65400000000000003</v>
      </c>
      <c r="D2">
        <f>B2*C2</f>
        <v>3206682.99</v>
      </c>
      <c r="E2">
        <v>75909.288888888885</v>
      </c>
      <c r="F2">
        <f>E2/D2</f>
        <v>2.3672214910426453E-2</v>
      </c>
      <c r="G2" s="1">
        <v>0.26500000000000001</v>
      </c>
      <c r="H2">
        <f>B2*G2</f>
        <v>1299344.0250000001</v>
      </c>
      <c r="I2">
        <v>43640.422222222223</v>
      </c>
      <c r="J2">
        <f>I2/H2</f>
        <v>3.3586503175879245E-2</v>
      </c>
      <c r="K2" s="1">
        <v>4.3999999999999997E-2</v>
      </c>
      <c r="L2">
        <f>B2*K2</f>
        <v>215740.13999999998</v>
      </c>
      <c r="M2">
        <v>14842.888888888889</v>
      </c>
      <c r="N2">
        <f>M2/L2</f>
        <v>6.8799848228933619E-2</v>
      </c>
    </row>
    <row r="3" spans="1:14" x14ac:dyDescent="0.35">
      <c r="A3" t="s">
        <v>60</v>
      </c>
      <c r="B3">
        <v>731545</v>
      </c>
      <c r="C3" s="1">
        <v>0.6</v>
      </c>
      <c r="D3" s="1">
        <f t="shared" ref="D3:D51" si="0">B3*C3</f>
        <v>438927</v>
      </c>
      <c r="E3">
        <v>7894.9777777777781</v>
      </c>
      <c r="F3" s="1">
        <f t="shared" ref="F3:F51" si="1">E3/D3</f>
        <v>1.7986995053340938E-2</v>
      </c>
      <c r="G3" s="1">
        <v>2.1999999999999999E-2</v>
      </c>
      <c r="H3" s="1">
        <f>B3*G3</f>
        <v>16093.99</v>
      </c>
      <c r="I3">
        <v>786.91111111111115</v>
      </c>
      <c r="J3" s="1">
        <f t="shared" ref="J3:J51" si="2">I3/H3</f>
        <v>4.8894718532266464E-2</v>
      </c>
      <c r="K3" s="1">
        <v>7.0000000000000007E-2</v>
      </c>
      <c r="L3" s="1">
        <f>B3*K3</f>
        <v>51208.15</v>
      </c>
      <c r="M3">
        <v>2803.7555555555555</v>
      </c>
      <c r="N3" s="1">
        <f t="shared" ref="N3:N51" si="3">M3/L3</f>
        <v>5.4752135266662734E-2</v>
      </c>
    </row>
    <row r="4" spans="1:14" x14ac:dyDescent="0.35">
      <c r="A4" t="s">
        <v>61</v>
      </c>
      <c r="B4">
        <v>7278717</v>
      </c>
      <c r="C4" s="1">
        <v>0.54200000000000004</v>
      </c>
      <c r="D4" s="1">
        <f t="shared" si="0"/>
        <v>3945064.6140000001</v>
      </c>
      <c r="E4">
        <v>61923.977777777778</v>
      </c>
      <c r="F4" s="1">
        <f t="shared" si="1"/>
        <v>1.5696568709679892E-2</v>
      </c>
      <c r="G4" s="1">
        <v>4.2999999999999997E-2</v>
      </c>
      <c r="H4" s="1">
        <f>B4*G4</f>
        <v>312984.83099999995</v>
      </c>
      <c r="I4">
        <v>8458.177777777777</v>
      </c>
      <c r="J4" s="1">
        <f t="shared" si="2"/>
        <v>2.702424188020083E-2</v>
      </c>
      <c r="K4" s="1">
        <v>0.318</v>
      </c>
      <c r="L4" s="1">
        <f>B4*K4</f>
        <v>2314632.0060000001</v>
      </c>
      <c r="M4">
        <v>113981.24444444444</v>
      </c>
      <c r="N4" s="1">
        <f t="shared" si="3"/>
        <v>4.9243786549646645E-2</v>
      </c>
    </row>
    <row r="5" spans="1:14" x14ac:dyDescent="0.35">
      <c r="A5" t="s">
        <v>62</v>
      </c>
      <c r="B5">
        <v>3017804</v>
      </c>
      <c r="C5" s="1">
        <v>0.72099999999999997</v>
      </c>
      <c r="D5" s="1">
        <f t="shared" si="0"/>
        <v>2175836.6839999999</v>
      </c>
      <c r="E5">
        <v>42650.577777777777</v>
      </c>
      <c r="F5" s="1">
        <f t="shared" si="1"/>
        <v>1.9601920535400708E-2</v>
      </c>
      <c r="G5" s="1">
        <v>0.152</v>
      </c>
      <c r="H5" s="1">
        <f>B5*G5</f>
        <v>458706.20799999998</v>
      </c>
      <c r="I5">
        <v>11983.2</v>
      </c>
      <c r="J5" s="1">
        <f t="shared" si="2"/>
        <v>2.6123910666585096E-2</v>
      </c>
      <c r="K5" s="1">
        <v>7.8E-2</v>
      </c>
      <c r="L5" s="1">
        <f>B5*K5</f>
        <v>235388.712</v>
      </c>
      <c r="M5">
        <v>15206.866666666667</v>
      </c>
      <c r="N5" s="1">
        <f t="shared" si="3"/>
        <v>6.4603211162762408E-2</v>
      </c>
    </row>
    <row r="6" spans="1:14" x14ac:dyDescent="0.35">
      <c r="A6" t="s">
        <v>63</v>
      </c>
      <c r="B6">
        <v>39512223</v>
      </c>
      <c r="C6" s="1">
        <v>0.36399999999999999</v>
      </c>
      <c r="D6" s="1">
        <f t="shared" si="0"/>
        <v>14382449.172</v>
      </c>
      <c r="E6">
        <v>136775.57777777777</v>
      </c>
      <c r="F6" s="1">
        <f t="shared" si="1"/>
        <v>9.5098947433831238E-3</v>
      </c>
      <c r="G6" s="1">
        <v>5.2999999999999999E-2</v>
      </c>
      <c r="H6" s="1">
        <f>B6*G6</f>
        <v>2094147.8189999999</v>
      </c>
      <c r="I6">
        <v>29874.577777777777</v>
      </c>
      <c r="J6" s="1">
        <f t="shared" si="2"/>
        <v>1.4265744522296198E-2</v>
      </c>
      <c r="K6" s="1">
        <v>0.39500000000000002</v>
      </c>
      <c r="L6" s="1">
        <f>B6*K6</f>
        <v>15607328.085000001</v>
      </c>
      <c r="M6">
        <v>549125.02222222218</v>
      </c>
      <c r="N6" s="1">
        <f t="shared" si="3"/>
        <v>3.5183794383740745E-2</v>
      </c>
    </row>
    <row r="7" spans="1:14" x14ac:dyDescent="0.35">
      <c r="A7" t="s">
        <v>64</v>
      </c>
      <c r="B7">
        <v>5758736</v>
      </c>
      <c r="C7" s="1">
        <v>0.67800000000000005</v>
      </c>
      <c r="D7" s="1">
        <f t="shared" si="0"/>
        <v>3904423.0080000004</v>
      </c>
      <c r="E7">
        <v>50926.177777777775</v>
      </c>
      <c r="F7" s="1">
        <f t="shared" si="1"/>
        <v>1.3043201946467417E-2</v>
      </c>
      <c r="G7" s="1">
        <v>3.7999999999999999E-2</v>
      </c>
      <c r="H7" s="1">
        <f>B7*G7</f>
        <v>218831.96799999999</v>
      </c>
      <c r="I7">
        <v>4659.2</v>
      </c>
      <c r="J7" s="1">
        <f t="shared" si="2"/>
        <v>2.1291221947974257E-2</v>
      </c>
      <c r="K7" s="1">
        <v>0.218</v>
      </c>
      <c r="L7" s="1">
        <f>B7*K7</f>
        <v>1255404.4480000001</v>
      </c>
      <c r="M7">
        <v>48935.133333333331</v>
      </c>
      <c r="N7" s="1">
        <f t="shared" si="3"/>
        <v>3.8979576192590744E-2</v>
      </c>
    </row>
    <row r="8" spans="1:14" x14ac:dyDescent="0.35">
      <c r="A8" t="s">
        <v>65</v>
      </c>
      <c r="B8">
        <v>3565287</v>
      </c>
      <c r="C8" s="1">
        <v>0.65700000000000003</v>
      </c>
      <c r="D8" s="1">
        <f t="shared" si="0"/>
        <v>2342393.5589999999</v>
      </c>
      <c r="E8">
        <v>19299.955555555556</v>
      </c>
      <c r="F8" s="1">
        <f t="shared" si="1"/>
        <v>8.2394162506982706E-3</v>
      </c>
      <c r="G8" s="1">
        <v>0.1</v>
      </c>
      <c r="H8" s="1">
        <f>B8*G8</f>
        <v>356528.7</v>
      </c>
      <c r="I8">
        <v>5747.7333333333336</v>
      </c>
      <c r="J8" s="1">
        <f t="shared" si="2"/>
        <v>1.6121376296868481E-2</v>
      </c>
      <c r="K8" s="1">
        <v>0.16900000000000001</v>
      </c>
      <c r="L8" s="1">
        <f>B8*K8</f>
        <v>602533.50300000003</v>
      </c>
      <c r="M8">
        <v>21418.777777777777</v>
      </c>
      <c r="N8" s="1">
        <f t="shared" si="3"/>
        <v>3.5547861938189644E-2</v>
      </c>
    </row>
    <row r="9" spans="1:14" x14ac:dyDescent="0.35">
      <c r="A9" t="s">
        <v>66</v>
      </c>
      <c r="B9">
        <v>973764</v>
      </c>
      <c r="C9" s="1">
        <v>0.61399999999999999</v>
      </c>
      <c r="D9" s="1">
        <f t="shared" si="0"/>
        <v>597891.09600000002</v>
      </c>
      <c r="E9">
        <v>6795</v>
      </c>
      <c r="F9" s="1">
        <f t="shared" si="1"/>
        <v>1.1364945966681531E-2</v>
      </c>
      <c r="G9" s="1">
        <v>0.218</v>
      </c>
      <c r="H9" s="1">
        <f>B9*G9</f>
        <v>212280.552</v>
      </c>
      <c r="I9">
        <v>3966.9333333333334</v>
      </c>
      <c r="J9" s="1">
        <f t="shared" si="2"/>
        <v>1.8687219794554396E-2</v>
      </c>
      <c r="K9" s="1">
        <v>9.7000000000000003E-2</v>
      </c>
      <c r="L9" s="1">
        <f>B9*K9</f>
        <v>94455.108000000007</v>
      </c>
      <c r="M9">
        <v>3920.2</v>
      </c>
      <c r="N9" s="1">
        <f t="shared" si="3"/>
        <v>4.1503313934064839E-2</v>
      </c>
    </row>
    <row r="10" spans="1:14" x14ac:dyDescent="0.35">
      <c r="A10" t="s">
        <v>67</v>
      </c>
      <c r="B10">
        <v>21477737</v>
      </c>
      <c r="C10" s="1">
        <v>0.53</v>
      </c>
      <c r="D10" s="1">
        <f t="shared" si="0"/>
        <v>11383200.610000001</v>
      </c>
      <c r="E10">
        <v>290038.46666666667</v>
      </c>
      <c r="F10" s="1">
        <f t="shared" si="1"/>
        <v>2.5479518160461082E-2</v>
      </c>
      <c r="G10" s="1">
        <v>0.15</v>
      </c>
      <c r="H10" s="1">
        <f>B10*G10</f>
        <v>3221660.55</v>
      </c>
      <c r="I10">
        <v>136565.55555555556</v>
      </c>
      <c r="J10" s="1">
        <f t="shared" si="2"/>
        <v>4.2389802847340813E-2</v>
      </c>
      <c r="K10" s="1">
        <v>0.26600000000000001</v>
      </c>
      <c r="L10" s="1">
        <f>B10*K10</f>
        <v>5713078.0420000004</v>
      </c>
      <c r="M10">
        <v>303660.55555555556</v>
      </c>
      <c r="N10" s="1">
        <f t="shared" si="3"/>
        <v>5.3151830470926295E-2</v>
      </c>
    </row>
    <row r="11" spans="1:14" x14ac:dyDescent="0.35">
      <c r="A11" t="s">
        <v>68</v>
      </c>
      <c r="B11">
        <v>10617423</v>
      </c>
      <c r="C11" s="1">
        <v>0.52</v>
      </c>
      <c r="D11" s="1">
        <f t="shared" si="0"/>
        <v>5521059.96</v>
      </c>
      <c r="E11">
        <v>151988.20000000001</v>
      </c>
      <c r="F11" s="1">
        <f t="shared" si="1"/>
        <v>2.7528808073296131E-2</v>
      </c>
      <c r="G11" s="1">
        <v>0.313</v>
      </c>
      <c r="H11" s="1">
        <f>B11*G11</f>
        <v>3323253.3990000002</v>
      </c>
      <c r="I11">
        <v>124720.06666666667</v>
      </c>
      <c r="J11" s="1">
        <f t="shared" si="2"/>
        <v>3.7529508494355608E-2</v>
      </c>
      <c r="K11" s="1">
        <v>9.8000000000000004E-2</v>
      </c>
      <c r="L11" s="1">
        <f>B11*K11</f>
        <v>1040507.454</v>
      </c>
      <c r="M11">
        <v>88349.888888888891</v>
      </c>
      <c r="N11" s="1">
        <f t="shared" si="3"/>
        <v>8.4910385359804344E-2</v>
      </c>
    </row>
    <row r="12" spans="1:14" x14ac:dyDescent="0.35">
      <c r="A12" t="s">
        <v>69</v>
      </c>
      <c r="B12">
        <v>1415872</v>
      </c>
      <c r="C12" s="1">
        <v>0.20399999999999999</v>
      </c>
      <c r="D12" s="1">
        <f t="shared" si="0"/>
        <v>288837.88799999998</v>
      </c>
      <c r="E12">
        <v>2207.5777777777776</v>
      </c>
      <c r="F12" s="1">
        <f t="shared" si="1"/>
        <v>7.6429646853593452E-3</v>
      </c>
      <c r="G12" s="1">
        <v>1.2E-2</v>
      </c>
      <c r="H12" s="1">
        <f>B12*G12</f>
        <v>16990.464</v>
      </c>
      <c r="I12">
        <v>326.53333333333336</v>
      </c>
      <c r="J12" s="1">
        <f t="shared" si="2"/>
        <v>1.9218623654617871E-2</v>
      </c>
      <c r="K12" s="1">
        <v>0.10299999999999999</v>
      </c>
      <c r="L12" s="1">
        <f>B12*K12</f>
        <v>145834.81599999999</v>
      </c>
      <c r="M12">
        <v>2724.8444444444444</v>
      </c>
      <c r="N12" s="1">
        <f t="shared" si="3"/>
        <v>1.868445765683583E-2</v>
      </c>
    </row>
    <row r="13" spans="1:14" x14ac:dyDescent="0.35">
      <c r="A13" t="s">
        <v>70</v>
      </c>
      <c r="B13">
        <v>1787065</v>
      </c>
      <c r="C13" s="1">
        <v>0.81599999999999995</v>
      </c>
      <c r="D13" s="1">
        <f t="shared" si="0"/>
        <v>1458245.0399999998</v>
      </c>
      <c r="E13">
        <v>35054.62222222222</v>
      </c>
      <c r="F13" s="1">
        <f t="shared" si="1"/>
        <v>2.4038910649901629E-2</v>
      </c>
      <c r="G13" s="1">
        <v>7.0000000000000001E-3</v>
      </c>
      <c r="H13" s="1">
        <f>B13*G13</f>
        <v>12509.455</v>
      </c>
      <c r="I13">
        <v>487.95555555555558</v>
      </c>
      <c r="J13" s="1">
        <f t="shared" si="2"/>
        <v>3.9006939595334536E-2</v>
      </c>
      <c r="K13" s="1">
        <v>0.129</v>
      </c>
      <c r="L13" s="1">
        <f>B13*K13</f>
        <v>230531.38500000001</v>
      </c>
      <c r="M13">
        <v>13353.155555555555</v>
      </c>
      <c r="N13" s="1">
        <f t="shared" si="3"/>
        <v>5.7923373667995597E-2</v>
      </c>
    </row>
    <row r="14" spans="1:14" x14ac:dyDescent="0.35">
      <c r="A14" t="s">
        <v>71</v>
      </c>
      <c r="B14">
        <v>12671821</v>
      </c>
      <c r="C14" s="1">
        <v>0.60899999999999999</v>
      </c>
      <c r="D14" s="1">
        <f t="shared" si="0"/>
        <v>7717138.9890000001</v>
      </c>
      <c r="E14">
        <v>87116.777777777781</v>
      </c>
      <c r="F14" s="1">
        <f t="shared" si="1"/>
        <v>1.1288740283407352E-2</v>
      </c>
      <c r="G14" s="1">
        <v>0.13600000000000001</v>
      </c>
      <c r="H14" s="1">
        <f>B14*G14</f>
        <v>1723367.6560000002</v>
      </c>
      <c r="I14">
        <v>39729.511111111111</v>
      </c>
      <c r="J14" s="1">
        <f t="shared" si="2"/>
        <v>2.3053415777411518E-2</v>
      </c>
      <c r="K14" s="1">
        <v>0.17599999999999999</v>
      </c>
      <c r="L14" s="1">
        <f>B14*K14</f>
        <v>2230240.4959999998</v>
      </c>
      <c r="M14">
        <v>100360.6</v>
      </c>
      <c r="N14" s="1">
        <f t="shared" si="3"/>
        <v>4.4999900315683274E-2</v>
      </c>
    </row>
    <row r="15" spans="1:14" x14ac:dyDescent="0.35">
      <c r="A15" t="s">
        <v>72</v>
      </c>
      <c r="B15">
        <v>6732219</v>
      </c>
      <c r="C15" s="1">
        <v>0.78600000000000003</v>
      </c>
      <c r="D15" s="1">
        <f t="shared" si="0"/>
        <v>5291524.1340000005</v>
      </c>
      <c r="E15">
        <v>98412.377777777772</v>
      </c>
      <c r="F15" s="1">
        <f t="shared" si="1"/>
        <v>1.8598115644118833E-2</v>
      </c>
      <c r="G15" s="1">
        <v>9.1999999999999998E-2</v>
      </c>
      <c r="H15" s="1">
        <f>B15*G15</f>
        <v>619364.14800000004</v>
      </c>
      <c r="I15">
        <v>17305.822222222221</v>
      </c>
      <c r="J15" s="1">
        <f t="shared" si="2"/>
        <v>2.7941272154845844E-2</v>
      </c>
      <c r="K15" s="1">
        <v>7.1999999999999995E-2</v>
      </c>
      <c r="L15" s="1">
        <f>B15*K15</f>
        <v>484719.76799999998</v>
      </c>
      <c r="M15">
        <v>23238.866666666665</v>
      </c>
      <c r="N15" s="1">
        <f t="shared" si="3"/>
        <v>4.7942890306604258E-2</v>
      </c>
    </row>
    <row r="16" spans="1:14" x14ac:dyDescent="0.35">
      <c r="A16" t="s">
        <v>73</v>
      </c>
      <c r="B16">
        <v>3155070</v>
      </c>
      <c r="C16" s="1">
        <v>0.85299999999999998</v>
      </c>
      <c r="D16" s="1">
        <f t="shared" si="0"/>
        <v>2691274.71</v>
      </c>
      <c r="E16">
        <v>26229.577777777777</v>
      </c>
      <c r="F16" s="1">
        <f t="shared" si="1"/>
        <v>9.746153999187164E-3</v>
      </c>
      <c r="G16" s="1">
        <v>3.9E-2</v>
      </c>
      <c r="H16" s="1">
        <f>B16*G16</f>
        <v>123047.73</v>
      </c>
      <c r="I16">
        <v>2312.1555555555556</v>
      </c>
      <c r="J16" s="1">
        <f t="shared" si="2"/>
        <v>1.8790720930451588E-2</v>
      </c>
      <c r="K16" s="1">
        <v>6.3E-2</v>
      </c>
      <c r="L16" s="1">
        <f>B16*K16</f>
        <v>198769.41</v>
      </c>
      <c r="M16">
        <v>7239.3111111111111</v>
      </c>
      <c r="N16" s="1">
        <f t="shared" si="3"/>
        <v>3.6420649993935739E-2</v>
      </c>
    </row>
    <row r="17" spans="1:14" x14ac:dyDescent="0.35">
      <c r="A17" t="s">
        <v>74</v>
      </c>
      <c r="B17">
        <v>2913314</v>
      </c>
      <c r="C17" s="1">
        <v>0.75700000000000001</v>
      </c>
      <c r="D17" s="1">
        <f t="shared" si="0"/>
        <v>2205378.6979999999</v>
      </c>
      <c r="E17">
        <v>38680.62222222222</v>
      </c>
      <c r="F17" s="1">
        <f t="shared" si="1"/>
        <v>1.753922002479695E-2</v>
      </c>
      <c r="G17" s="1">
        <v>5.5E-2</v>
      </c>
      <c r="H17" s="1">
        <f>B17*G17</f>
        <v>160232.26999999999</v>
      </c>
      <c r="I17">
        <v>5079.5333333333338</v>
      </c>
      <c r="J17" s="1">
        <f t="shared" si="2"/>
        <v>3.1701063296009808E-2</v>
      </c>
      <c r="K17" s="1">
        <v>0.122</v>
      </c>
      <c r="L17" s="1">
        <f>B17*K17</f>
        <v>355424.30800000002</v>
      </c>
      <c r="M17">
        <v>20247.911111111112</v>
      </c>
      <c r="N17" s="1">
        <f t="shared" si="3"/>
        <v>5.6968278914426726E-2</v>
      </c>
    </row>
    <row r="18" spans="1:14" x14ac:dyDescent="0.35">
      <c r="A18" t="s">
        <v>75</v>
      </c>
      <c r="B18">
        <v>4467673</v>
      </c>
      <c r="C18" s="1">
        <v>0.84499999999999997</v>
      </c>
      <c r="D18" s="1">
        <f t="shared" si="0"/>
        <v>3775183.6850000001</v>
      </c>
      <c r="E18">
        <v>55071.422222222223</v>
      </c>
      <c r="F18" s="1">
        <f t="shared" si="1"/>
        <v>1.4587746403185206E-2</v>
      </c>
      <c r="G18" s="1">
        <v>0.08</v>
      </c>
      <c r="H18" s="1">
        <f>B18*G18</f>
        <v>357413.84</v>
      </c>
      <c r="I18">
        <v>8168.6888888888889</v>
      </c>
      <c r="J18" s="1">
        <f t="shared" si="2"/>
        <v>2.2854987621321234E-2</v>
      </c>
      <c r="K18" s="1">
        <v>3.6999999999999998E-2</v>
      </c>
      <c r="L18" s="1">
        <f>B18*K18</f>
        <v>165303.90099999998</v>
      </c>
      <c r="M18">
        <v>8919.1111111111113</v>
      </c>
      <c r="N18" s="1">
        <f t="shared" si="3"/>
        <v>5.3955841677995928E-2</v>
      </c>
    </row>
    <row r="19" spans="1:14" x14ac:dyDescent="0.35">
      <c r="A19" t="s">
        <v>76</v>
      </c>
      <c r="B19">
        <v>4648794</v>
      </c>
      <c r="C19" s="1">
        <v>0.58799999999999997</v>
      </c>
      <c r="D19" s="1">
        <f t="shared" si="0"/>
        <v>2733490.872</v>
      </c>
      <c r="E19">
        <v>48716.155555555553</v>
      </c>
      <c r="F19" s="1">
        <f t="shared" si="1"/>
        <v>1.782195655181085E-2</v>
      </c>
      <c r="G19" s="1">
        <v>0.31900000000000001</v>
      </c>
      <c r="H19" s="1">
        <f>B19*G19</f>
        <v>1482965.2860000001</v>
      </c>
      <c r="I19">
        <v>38973.777777777781</v>
      </c>
      <c r="J19" s="1">
        <f t="shared" si="2"/>
        <v>2.6280977812300443E-2</v>
      </c>
      <c r="K19" s="1">
        <v>5.1999999999999998E-2</v>
      </c>
      <c r="L19" s="1">
        <f>B19*K19</f>
        <v>241737.288</v>
      </c>
      <c r="M19">
        <v>16832.755555555555</v>
      </c>
      <c r="N19" s="1">
        <f t="shared" si="3"/>
        <v>6.9632433187368073E-2</v>
      </c>
    </row>
    <row r="20" spans="1:14" x14ac:dyDescent="0.35">
      <c r="A20" t="s">
        <v>77</v>
      </c>
      <c r="B20">
        <v>1344212</v>
      </c>
      <c r="C20" s="1">
        <v>0.93200000000000005</v>
      </c>
      <c r="D20" s="1">
        <f t="shared" si="0"/>
        <v>1252805.584</v>
      </c>
      <c r="E20">
        <v>25891.266666666666</v>
      </c>
      <c r="F20" s="1">
        <f t="shared" si="1"/>
        <v>2.0666627765179777E-2</v>
      </c>
      <c r="G20" s="1">
        <v>1.4E-2</v>
      </c>
      <c r="H20" s="1">
        <f>B20*G20</f>
        <v>18818.968000000001</v>
      </c>
      <c r="I20">
        <v>637.77777777777783</v>
      </c>
      <c r="J20" s="1">
        <f t="shared" si="2"/>
        <v>3.3890156876709591E-2</v>
      </c>
      <c r="K20" s="1">
        <v>1.7000000000000001E-2</v>
      </c>
      <c r="L20" s="1">
        <f>B20*K20</f>
        <v>22851.604000000003</v>
      </c>
      <c r="M20">
        <v>1255.911111111111</v>
      </c>
      <c r="N20" s="1">
        <f t="shared" si="3"/>
        <v>5.4959429154781032E-2</v>
      </c>
    </row>
    <row r="21" spans="1:14" x14ac:dyDescent="0.35">
      <c r="A21" t="s">
        <v>78</v>
      </c>
      <c r="B21">
        <v>6045680</v>
      </c>
      <c r="C21" s="1">
        <v>0.499</v>
      </c>
      <c r="D21" s="1">
        <f t="shared" si="0"/>
        <v>3016794.32</v>
      </c>
      <c r="E21">
        <v>21636.644444444446</v>
      </c>
      <c r="F21" s="1">
        <f t="shared" si="1"/>
        <v>7.1720648308713497E-3</v>
      </c>
      <c r="G21" s="1">
        <v>0.29599999999999999</v>
      </c>
      <c r="H21" s="1">
        <f>B21*G21</f>
        <v>1789521.2799999998</v>
      </c>
      <c r="I21">
        <v>23645.599999999999</v>
      </c>
      <c r="J21" s="1">
        <f t="shared" si="2"/>
        <v>1.3213366202608108E-2</v>
      </c>
      <c r="K21" s="1">
        <v>0.106</v>
      </c>
      <c r="L21" s="1">
        <f>B21*K21</f>
        <v>640842.07999999996</v>
      </c>
      <c r="M21">
        <v>32217.599999999999</v>
      </c>
      <c r="N21" s="1">
        <f t="shared" si="3"/>
        <v>5.0273852178995486E-2</v>
      </c>
    </row>
    <row r="22" spans="1:14" x14ac:dyDescent="0.35">
      <c r="A22" t="s">
        <v>79</v>
      </c>
      <c r="B22">
        <v>6892503</v>
      </c>
      <c r="C22" s="1">
        <v>0.70499999999999996</v>
      </c>
      <c r="D22" s="1">
        <f t="shared" si="0"/>
        <v>4859214.6149999993</v>
      </c>
      <c r="E22">
        <v>24992.577777777777</v>
      </c>
      <c r="F22" s="1">
        <f t="shared" si="1"/>
        <v>5.1433368883579923E-3</v>
      </c>
      <c r="G22" s="1">
        <v>7.0000000000000007E-2</v>
      </c>
      <c r="H22" s="1">
        <f>B22*G22</f>
        <v>482475.21</v>
      </c>
      <c r="I22">
        <v>4791.2444444444445</v>
      </c>
      <c r="J22" s="1">
        <f t="shared" si="2"/>
        <v>9.9305505135578766E-3</v>
      </c>
      <c r="K22" s="1">
        <v>0.124</v>
      </c>
      <c r="L22" s="1">
        <f>B22*K22</f>
        <v>854670.37199999997</v>
      </c>
      <c r="M22">
        <v>14110.711111111112</v>
      </c>
      <c r="N22" s="1">
        <f t="shared" si="3"/>
        <v>1.6510120829496957E-2</v>
      </c>
    </row>
    <row r="23" spans="1:14" x14ac:dyDescent="0.35">
      <c r="A23" t="s">
        <v>80</v>
      </c>
      <c r="B23">
        <v>9986857</v>
      </c>
      <c r="C23" s="1">
        <v>0.749</v>
      </c>
      <c r="D23" s="1">
        <f t="shared" si="0"/>
        <v>7480155.8930000002</v>
      </c>
      <c r="E23">
        <v>98023.266666666663</v>
      </c>
      <c r="F23" s="1">
        <f t="shared" si="1"/>
        <v>1.3104441681275353E-2</v>
      </c>
      <c r="G23" s="1">
        <v>0.13400000000000001</v>
      </c>
      <c r="H23" s="1">
        <f>B23*G23</f>
        <v>1338238.838</v>
      </c>
      <c r="I23">
        <v>24823.911111111112</v>
      </c>
      <c r="J23" s="1">
        <f t="shared" si="2"/>
        <v>1.8549686652504036E-2</v>
      </c>
      <c r="K23" s="1">
        <v>5.2999999999999999E-2</v>
      </c>
      <c r="L23" s="1">
        <f>B23*K23</f>
        <v>529303.42099999997</v>
      </c>
      <c r="M23">
        <v>19419.466666666667</v>
      </c>
      <c r="N23" s="1">
        <f t="shared" si="3"/>
        <v>3.6688723133468409E-2</v>
      </c>
    </row>
    <row r="24" spans="1:14" x14ac:dyDescent="0.35">
      <c r="A24" t="s">
        <v>81</v>
      </c>
      <c r="B24">
        <v>5639632</v>
      </c>
      <c r="C24" s="1">
        <v>0.79100000000000004</v>
      </c>
      <c r="D24" s="1">
        <f t="shared" si="0"/>
        <v>4460948.9120000005</v>
      </c>
      <c r="E24">
        <v>38031.022222222222</v>
      </c>
      <c r="F24" s="1">
        <f t="shared" si="1"/>
        <v>8.525321175483172E-3</v>
      </c>
      <c r="G24" s="1">
        <v>6.4000000000000001E-2</v>
      </c>
      <c r="H24" s="1">
        <f>B24*G24</f>
        <v>360936.44800000003</v>
      </c>
      <c r="I24">
        <v>7756.9555555555553</v>
      </c>
      <c r="J24" s="1">
        <f t="shared" si="2"/>
        <v>2.1491194914057432E-2</v>
      </c>
      <c r="K24" s="1">
        <v>5.6000000000000001E-2</v>
      </c>
      <c r="L24" s="1">
        <f>B24*K24</f>
        <v>315819.39199999999</v>
      </c>
      <c r="M24">
        <v>13136.577777777778</v>
      </c>
      <c r="N24" s="1">
        <f t="shared" si="3"/>
        <v>4.1595222176153704E-2</v>
      </c>
    </row>
    <row r="25" spans="1:14" x14ac:dyDescent="0.35">
      <c r="A25" t="s">
        <v>82</v>
      </c>
      <c r="B25">
        <v>2976149</v>
      </c>
      <c r="C25" s="1">
        <v>0.56599999999999995</v>
      </c>
      <c r="D25" s="1">
        <f t="shared" si="0"/>
        <v>1684500.3339999998</v>
      </c>
      <c r="E25">
        <v>50636.711111111108</v>
      </c>
      <c r="F25" s="1">
        <f t="shared" si="1"/>
        <v>3.0060374633983963E-2</v>
      </c>
      <c r="G25" s="1">
        <v>0.376</v>
      </c>
      <c r="H25" s="1">
        <f>B25*G25</f>
        <v>1119032.024</v>
      </c>
      <c r="I25">
        <v>48599.844444444447</v>
      </c>
      <c r="J25" s="1">
        <f t="shared" si="2"/>
        <v>4.3430253470962729E-2</v>
      </c>
      <c r="K25" s="1">
        <v>0.03</v>
      </c>
      <c r="L25" s="1">
        <f>B25*K25</f>
        <v>89284.47</v>
      </c>
      <c r="M25">
        <v>7899</v>
      </c>
      <c r="N25" s="1">
        <f t="shared" si="3"/>
        <v>8.8470032918378752E-2</v>
      </c>
    </row>
    <row r="26" spans="1:14" x14ac:dyDescent="0.35">
      <c r="A26" t="s">
        <v>83</v>
      </c>
      <c r="B26">
        <v>6137428</v>
      </c>
      <c r="C26" s="1">
        <v>0.79400000000000004</v>
      </c>
      <c r="D26" s="1">
        <f t="shared" si="0"/>
        <v>4873117.8320000004</v>
      </c>
      <c r="E26">
        <v>117955.66666666667</v>
      </c>
      <c r="F26" s="1">
        <f t="shared" si="1"/>
        <v>2.4205379539992758E-2</v>
      </c>
      <c r="G26" s="1">
        <v>0.112</v>
      </c>
      <c r="H26" s="1">
        <f>B26*G26</f>
        <v>687391.93599999999</v>
      </c>
      <c r="I26">
        <v>23546.266666666666</v>
      </c>
      <c r="J26" s="1">
        <f t="shared" si="2"/>
        <v>3.4254499410750532E-2</v>
      </c>
      <c r="K26" s="1">
        <v>4.2999999999999997E-2</v>
      </c>
      <c r="L26" s="1">
        <f>B26*K26</f>
        <v>263909.40399999998</v>
      </c>
      <c r="M26">
        <v>15090.666666666666</v>
      </c>
      <c r="N26" s="1">
        <f t="shared" si="3"/>
        <v>5.7181238856750506E-2</v>
      </c>
    </row>
    <row r="27" spans="1:14" x14ac:dyDescent="0.35">
      <c r="A27" t="s">
        <v>84</v>
      </c>
      <c r="B27">
        <v>1068778</v>
      </c>
      <c r="C27" s="1">
        <v>0.86099999999999999</v>
      </c>
      <c r="D27" s="1">
        <f t="shared" si="0"/>
        <v>920217.85800000001</v>
      </c>
      <c r="E27">
        <v>16557.044444444444</v>
      </c>
      <c r="F27" s="1">
        <f t="shared" si="1"/>
        <v>1.7992526770160163E-2</v>
      </c>
      <c r="G27" s="1">
        <v>6.0000000000000001E-3</v>
      </c>
      <c r="H27" s="1">
        <f>B27*G27</f>
        <v>6412.6680000000006</v>
      </c>
      <c r="I27">
        <v>181.28888888888889</v>
      </c>
      <c r="J27" s="1">
        <f t="shared" si="2"/>
        <v>2.8270431104321769E-2</v>
      </c>
      <c r="K27" s="1">
        <v>3.6999999999999998E-2</v>
      </c>
      <c r="L27" s="1">
        <f>B27*K27</f>
        <v>39544.786</v>
      </c>
      <c r="M27">
        <v>2085.8444444444444</v>
      </c>
      <c r="N27" s="1">
        <f t="shared" si="3"/>
        <v>5.2746383415615002E-2</v>
      </c>
    </row>
    <row r="28" spans="1:14" x14ac:dyDescent="0.35">
      <c r="A28" t="s">
        <v>85</v>
      </c>
      <c r="B28">
        <v>1934408</v>
      </c>
      <c r="C28" s="1">
        <v>0.78500000000000003</v>
      </c>
      <c r="D28" s="1">
        <f t="shared" si="0"/>
        <v>1518510.28</v>
      </c>
      <c r="E28">
        <v>22465.266666666666</v>
      </c>
      <c r="F28" s="1">
        <f t="shared" si="1"/>
        <v>1.4794280264382976E-2</v>
      </c>
      <c r="G28" s="1">
        <v>4.8000000000000001E-2</v>
      </c>
      <c r="H28" s="1">
        <f>B28*G28</f>
        <v>92851.584000000003</v>
      </c>
      <c r="I28">
        <v>2941.7333333333331</v>
      </c>
      <c r="J28" s="1">
        <f t="shared" si="2"/>
        <v>3.1682101765041867E-2</v>
      </c>
      <c r="K28" s="1">
        <v>0.113</v>
      </c>
      <c r="L28" s="1">
        <f>B28*K28</f>
        <v>218588.10399999999</v>
      </c>
      <c r="M28">
        <v>11751</v>
      </c>
      <c r="N28" s="1">
        <f t="shared" si="3"/>
        <v>5.3758643700024956E-2</v>
      </c>
    </row>
    <row r="29" spans="1:14" x14ac:dyDescent="0.35">
      <c r="A29" t="s">
        <v>86</v>
      </c>
      <c r="B29">
        <v>3080156</v>
      </c>
      <c r="C29" s="1">
        <v>0.47799999999999998</v>
      </c>
      <c r="D29" s="1">
        <f t="shared" si="0"/>
        <v>1472314.568</v>
      </c>
      <c r="E29">
        <v>27548.533333333333</v>
      </c>
      <c r="F29" s="1">
        <f t="shared" si="1"/>
        <v>1.8711037662797435E-2</v>
      </c>
      <c r="G29" s="1">
        <v>9.1999999999999998E-2</v>
      </c>
      <c r="H29" s="1">
        <f>B29*G29</f>
        <v>283374.35200000001</v>
      </c>
      <c r="I29">
        <v>6856.4</v>
      </c>
      <c r="J29" s="1">
        <f t="shared" si="2"/>
        <v>2.419555599019067E-2</v>
      </c>
      <c r="K29" s="1">
        <v>0.29299999999999998</v>
      </c>
      <c r="L29" s="1">
        <f>B29*K29</f>
        <v>902485.70799999998</v>
      </c>
      <c r="M29">
        <v>48451.177777777775</v>
      </c>
      <c r="N29" s="1">
        <f t="shared" si="3"/>
        <v>5.3686365721126499E-2</v>
      </c>
    </row>
    <row r="30" spans="1:14" x14ac:dyDescent="0.35">
      <c r="A30" t="s">
        <v>87</v>
      </c>
      <c r="B30">
        <v>1359711</v>
      </c>
      <c r="C30" s="1">
        <v>0.89800000000000002</v>
      </c>
      <c r="D30" s="1">
        <f t="shared" si="0"/>
        <v>1221020.4780000001</v>
      </c>
      <c r="E30">
        <v>16430.044444444444</v>
      </c>
      <c r="F30" s="1">
        <f t="shared" si="1"/>
        <v>1.3455994179030012E-2</v>
      </c>
      <c r="G30" s="1">
        <v>1.2999999999999999E-2</v>
      </c>
      <c r="H30" s="1">
        <f>B30*G30</f>
        <v>17676.242999999999</v>
      </c>
      <c r="I30">
        <v>450.53333333333336</v>
      </c>
      <c r="J30" s="1">
        <f t="shared" si="2"/>
        <v>2.5488070815349925E-2</v>
      </c>
      <c r="K30" s="1">
        <v>3.9E-2</v>
      </c>
      <c r="L30" s="1">
        <f>B30*K30</f>
        <v>53028.728999999999</v>
      </c>
      <c r="M30">
        <v>2309.4</v>
      </c>
      <c r="N30" s="1">
        <f t="shared" si="3"/>
        <v>4.3549978352300317E-2</v>
      </c>
    </row>
    <row r="31" spans="1:14" x14ac:dyDescent="0.35">
      <c r="A31" t="s">
        <v>88</v>
      </c>
      <c r="B31">
        <v>8882190</v>
      </c>
      <c r="C31" s="1">
        <v>0.54500000000000004</v>
      </c>
      <c r="D31" s="1">
        <f t="shared" si="0"/>
        <v>4840793.5500000007</v>
      </c>
      <c r="E31">
        <v>42152.066666666666</v>
      </c>
      <c r="F31" s="1">
        <f t="shared" si="1"/>
        <v>8.7076770019796981E-3</v>
      </c>
      <c r="G31" s="1">
        <v>0.124</v>
      </c>
      <c r="H31" s="1">
        <f>B31*G31</f>
        <v>1101391.56</v>
      </c>
      <c r="I31">
        <v>24323.933333333334</v>
      </c>
      <c r="J31" s="1">
        <f t="shared" si="2"/>
        <v>2.208472828076995E-2</v>
      </c>
      <c r="K31" s="1">
        <v>0.21</v>
      </c>
      <c r="L31" s="1">
        <f>B31*K31</f>
        <v>1865259.9</v>
      </c>
      <c r="M31">
        <v>90581.044444444444</v>
      </c>
      <c r="N31" s="1">
        <f t="shared" si="3"/>
        <v>4.856215717951394E-2</v>
      </c>
    </row>
    <row r="32" spans="1:14" x14ac:dyDescent="0.35">
      <c r="A32" t="s">
        <v>89</v>
      </c>
      <c r="B32">
        <v>2096829</v>
      </c>
      <c r="C32" s="1">
        <v>0.36699999999999999</v>
      </c>
      <c r="D32" s="1">
        <f t="shared" si="0"/>
        <v>769536.24300000002</v>
      </c>
      <c r="E32">
        <v>11375</v>
      </c>
      <c r="F32" s="1">
        <f t="shared" si="1"/>
        <v>1.4781629979707141E-2</v>
      </c>
      <c r="G32" s="1">
        <v>1.7000000000000001E-2</v>
      </c>
      <c r="H32" s="1">
        <f>B32*G32</f>
        <v>35646.093000000001</v>
      </c>
      <c r="I32">
        <v>985.86666666666667</v>
      </c>
      <c r="J32" s="1">
        <f t="shared" si="2"/>
        <v>2.7657074974995623E-2</v>
      </c>
      <c r="K32" s="1">
        <v>0.495</v>
      </c>
      <c r="L32" s="1">
        <f>B32*K32</f>
        <v>1037930.355</v>
      </c>
      <c r="M32">
        <v>36277.444444444445</v>
      </c>
      <c r="N32" s="1">
        <f t="shared" si="3"/>
        <v>3.4951713541940342E-2</v>
      </c>
    </row>
    <row r="33" spans="1:14" x14ac:dyDescent="0.35">
      <c r="A33" t="s">
        <v>90</v>
      </c>
      <c r="B33">
        <v>19453561</v>
      </c>
      <c r="C33" s="1">
        <v>0.55200000000000005</v>
      </c>
      <c r="D33" s="1">
        <f t="shared" si="0"/>
        <v>10738365.672</v>
      </c>
      <c r="E33">
        <v>77982.600000000006</v>
      </c>
      <c r="F33" s="1">
        <f t="shared" si="1"/>
        <v>7.2620548025606486E-3</v>
      </c>
      <c r="G33" s="1">
        <v>0.14000000000000001</v>
      </c>
      <c r="H33" s="1">
        <f>B33*G33</f>
        <v>2723498.54</v>
      </c>
      <c r="I33">
        <v>37681.199999999997</v>
      </c>
      <c r="J33" s="1">
        <f t="shared" si="2"/>
        <v>1.3835586634828891E-2</v>
      </c>
      <c r="K33" s="1">
        <v>0.193</v>
      </c>
      <c r="L33" s="1">
        <f>B33*K33</f>
        <v>3754537.273</v>
      </c>
      <c r="M33">
        <v>104900.71111111112</v>
      </c>
      <c r="N33" s="1">
        <f t="shared" si="3"/>
        <v>2.7939717595956096E-2</v>
      </c>
    </row>
    <row r="34" spans="1:14" x14ac:dyDescent="0.35">
      <c r="A34" t="s">
        <v>91</v>
      </c>
      <c r="B34">
        <v>10488084</v>
      </c>
      <c r="C34" s="1">
        <v>0.627</v>
      </c>
      <c r="D34" s="1">
        <f t="shared" si="0"/>
        <v>6576028.6679999996</v>
      </c>
      <c r="E34">
        <v>148618.57777777777</v>
      </c>
      <c r="F34" s="1">
        <f t="shared" si="1"/>
        <v>2.2600050164163575E-2</v>
      </c>
      <c r="G34" s="1">
        <v>0.20899999999999999</v>
      </c>
      <c r="H34" s="1">
        <f>B34*G34</f>
        <v>2192009.5559999999</v>
      </c>
      <c r="I34">
        <v>75203.733333333337</v>
      </c>
      <c r="J34" s="1">
        <f t="shared" si="2"/>
        <v>3.430812294019641E-2</v>
      </c>
      <c r="K34" s="1">
        <v>9.7000000000000003E-2</v>
      </c>
      <c r="L34" s="1">
        <f>B34*K34</f>
        <v>1017344.148</v>
      </c>
      <c r="M34">
        <v>84337.111111111109</v>
      </c>
      <c r="N34" s="1">
        <f t="shared" si="3"/>
        <v>8.289929349562751E-2</v>
      </c>
    </row>
    <row r="35" spans="1:14" x14ac:dyDescent="0.35">
      <c r="A35" t="s">
        <v>92</v>
      </c>
      <c r="B35">
        <v>762062</v>
      </c>
      <c r="C35" s="1">
        <v>0.84099999999999997</v>
      </c>
      <c r="D35" s="1">
        <f t="shared" si="0"/>
        <v>640894.14199999999</v>
      </c>
      <c r="E35">
        <v>6797.4666666666662</v>
      </c>
      <c r="F35" s="1">
        <f t="shared" si="1"/>
        <v>1.060622374461751E-2</v>
      </c>
      <c r="G35" s="1">
        <v>2.4E-2</v>
      </c>
      <c r="H35" s="1">
        <f>B35*G35</f>
        <v>18289.488000000001</v>
      </c>
      <c r="I35">
        <v>638.20000000000005</v>
      </c>
      <c r="J35" s="1">
        <f t="shared" si="2"/>
        <v>3.4894361176212259E-2</v>
      </c>
      <c r="K35" s="1">
        <v>0.04</v>
      </c>
      <c r="L35" s="1">
        <f>B35*K35</f>
        <v>30482.48</v>
      </c>
      <c r="M35">
        <v>1278.2222222222222</v>
      </c>
      <c r="N35" s="1">
        <f t="shared" si="3"/>
        <v>4.1933012741162207E-2</v>
      </c>
    </row>
    <row r="36" spans="1:14" x14ac:dyDescent="0.35">
      <c r="A36" t="s">
        <v>93</v>
      </c>
      <c r="B36">
        <v>11689100</v>
      </c>
      <c r="C36" s="1">
        <v>0.78600000000000003</v>
      </c>
      <c r="D36" s="1">
        <f t="shared" si="0"/>
        <v>9187632.5999999996</v>
      </c>
      <c r="E36">
        <v>133910.39999999999</v>
      </c>
      <c r="F36" s="1">
        <f t="shared" si="1"/>
        <v>1.4575071275705996E-2</v>
      </c>
      <c r="G36" s="1">
        <v>0.122</v>
      </c>
      <c r="H36" s="1">
        <f>B36*G36</f>
        <v>1426070.2</v>
      </c>
      <c r="I36">
        <v>31281.711111111112</v>
      </c>
      <c r="J36" s="1">
        <f t="shared" si="2"/>
        <v>2.1935603949308467E-2</v>
      </c>
      <c r="K36" s="1">
        <v>0.04</v>
      </c>
      <c r="L36" s="1">
        <f>B36*K36</f>
        <v>467564</v>
      </c>
      <c r="M36">
        <v>20432.644444444446</v>
      </c>
      <c r="N36" s="1">
        <f t="shared" si="3"/>
        <v>4.3700208836532424E-2</v>
      </c>
    </row>
    <row r="37" spans="1:14" x14ac:dyDescent="0.35">
      <c r="A37" t="s">
        <v>94</v>
      </c>
      <c r="B37">
        <v>3956971</v>
      </c>
      <c r="C37" s="1">
        <v>0.65</v>
      </c>
      <c r="D37" s="1">
        <f t="shared" si="0"/>
        <v>2572031.15</v>
      </c>
      <c r="E37">
        <v>75172.46666666666</v>
      </c>
      <c r="F37" s="1">
        <f t="shared" si="1"/>
        <v>2.9226888121734709E-2</v>
      </c>
      <c r="G37" s="1">
        <v>6.9000000000000006E-2</v>
      </c>
      <c r="H37" s="1">
        <f>B37*G37</f>
        <v>273030.99900000001</v>
      </c>
      <c r="I37">
        <v>11374.8</v>
      </c>
      <c r="J37" s="1">
        <f t="shared" si="2"/>
        <v>4.1661203459172041E-2</v>
      </c>
      <c r="K37" s="1">
        <v>0.111</v>
      </c>
      <c r="L37" s="1">
        <f>B37*K37</f>
        <v>439223.78100000002</v>
      </c>
      <c r="M37">
        <v>31853.955555555556</v>
      </c>
      <c r="N37" s="1">
        <f t="shared" si="3"/>
        <v>7.252329435130371E-2</v>
      </c>
    </row>
    <row r="38" spans="1:14" x14ac:dyDescent="0.35">
      <c r="A38" t="s">
        <v>95</v>
      </c>
      <c r="B38">
        <v>4217737</v>
      </c>
      <c r="C38" s="1">
        <v>0.75</v>
      </c>
      <c r="D38" s="1">
        <f t="shared" si="0"/>
        <v>3163302.75</v>
      </c>
      <c r="E38">
        <v>44219.644444444442</v>
      </c>
      <c r="F38" s="1">
        <f t="shared" si="1"/>
        <v>1.3978947934858415E-2</v>
      </c>
      <c r="G38" s="1">
        <v>1.7999999999999999E-2</v>
      </c>
      <c r="H38" s="1">
        <f>B38*G38</f>
        <v>75919.265999999989</v>
      </c>
      <c r="I38">
        <v>1640.1777777777777</v>
      </c>
      <c r="J38" s="1">
        <f t="shared" si="2"/>
        <v>2.1604236502731439E-2</v>
      </c>
      <c r="K38" s="1">
        <v>0.13400000000000001</v>
      </c>
      <c r="L38" s="1">
        <f>B38*K38</f>
        <v>565176.75800000003</v>
      </c>
      <c r="M38">
        <v>25083.066666666666</v>
      </c>
      <c r="N38" s="1">
        <f t="shared" si="3"/>
        <v>4.4380923864294264E-2</v>
      </c>
    </row>
    <row r="39" spans="1:14" x14ac:dyDescent="0.35">
      <c r="A39" t="s">
        <v>96</v>
      </c>
      <c r="B39">
        <v>12801989</v>
      </c>
      <c r="C39" s="1">
        <v>0.76</v>
      </c>
      <c r="D39" s="1">
        <f t="shared" si="0"/>
        <v>9729511.6400000006</v>
      </c>
      <c r="E39">
        <v>110193.44444444444</v>
      </c>
      <c r="F39" s="1">
        <f t="shared" si="1"/>
        <v>1.1325691208530629E-2</v>
      </c>
      <c r="G39" s="1">
        <v>0.104</v>
      </c>
      <c r="H39" s="1">
        <f>B39*G39</f>
        <v>1331406.8559999999</v>
      </c>
      <c r="I39">
        <v>23863.555555555555</v>
      </c>
      <c r="J39" s="1">
        <f t="shared" si="2"/>
        <v>1.7923563671025256E-2</v>
      </c>
      <c r="K39" s="1">
        <v>7.8E-2</v>
      </c>
      <c r="L39" s="1">
        <f>B39*K39</f>
        <v>998555.14199999999</v>
      </c>
      <c r="M39">
        <v>34914.977777777778</v>
      </c>
      <c r="N39" s="1">
        <f t="shared" si="3"/>
        <v>3.4965497957225256E-2</v>
      </c>
    </row>
    <row r="40" spans="1:14" x14ac:dyDescent="0.35">
      <c r="A40" t="s">
        <v>97</v>
      </c>
      <c r="B40">
        <v>1059361</v>
      </c>
      <c r="C40" s="1">
        <v>0.70499999999999996</v>
      </c>
      <c r="D40" s="1">
        <f t="shared" si="0"/>
        <v>746849.505</v>
      </c>
      <c r="E40">
        <v>5076.8666666666668</v>
      </c>
      <c r="F40" s="1">
        <f t="shared" si="1"/>
        <v>6.7977104258329351E-3</v>
      </c>
      <c r="G40" s="1">
        <v>5.8999999999999997E-2</v>
      </c>
      <c r="H40" s="1">
        <f>B40*G40</f>
        <v>62502.298999999999</v>
      </c>
      <c r="I40">
        <v>822.55555555555554</v>
      </c>
      <c r="J40" s="1">
        <f t="shared" si="2"/>
        <v>1.3160404796558852E-2</v>
      </c>
      <c r="K40" s="1">
        <v>0.16600000000000001</v>
      </c>
      <c r="L40" s="1">
        <f>B40*K40</f>
        <v>175853.92600000001</v>
      </c>
      <c r="M40">
        <v>4691.4222222222224</v>
      </c>
      <c r="N40" s="1">
        <f t="shared" si="3"/>
        <v>2.6677949869724389E-2</v>
      </c>
    </row>
    <row r="41" spans="1:14" x14ac:dyDescent="0.35">
      <c r="A41" t="s">
        <v>98</v>
      </c>
      <c r="B41">
        <v>5148714</v>
      </c>
      <c r="C41" s="1">
        <v>0.63700000000000001</v>
      </c>
      <c r="D41" s="1">
        <f t="shared" si="0"/>
        <v>3279730.818</v>
      </c>
      <c r="E41">
        <v>79484.155555555553</v>
      </c>
      <c r="F41" s="1">
        <f t="shared" si="1"/>
        <v>2.423496316201507E-2</v>
      </c>
      <c r="G41" s="1">
        <v>0.26200000000000001</v>
      </c>
      <c r="H41" s="1">
        <f>B41*G41</f>
        <v>1348963.068</v>
      </c>
      <c r="I41">
        <v>47447.844444444447</v>
      </c>
      <c r="J41" s="1">
        <f t="shared" si="2"/>
        <v>3.5173568179884707E-2</v>
      </c>
      <c r="K41" s="1">
        <v>5.7000000000000002E-2</v>
      </c>
      <c r="L41" s="1">
        <f>B41*K41</f>
        <v>293476.69800000003</v>
      </c>
      <c r="M41">
        <v>23773.222222222223</v>
      </c>
      <c r="N41" s="1">
        <f t="shared" si="3"/>
        <v>8.1005484879151185E-2</v>
      </c>
    </row>
    <row r="42" spans="1:14" x14ac:dyDescent="0.35">
      <c r="A42" t="s">
        <v>99</v>
      </c>
      <c r="B42">
        <v>884659</v>
      </c>
      <c r="C42" s="1">
        <v>0.81899999999999995</v>
      </c>
      <c r="D42" s="1">
        <f t="shared" si="0"/>
        <v>724535.7209999999</v>
      </c>
      <c r="E42">
        <v>13920.111111111111</v>
      </c>
      <c r="F42" s="1">
        <f t="shared" si="1"/>
        <v>1.9212456622426644E-2</v>
      </c>
      <c r="G42" s="1">
        <v>2.1999999999999999E-2</v>
      </c>
      <c r="H42" s="1">
        <f>B42*G42</f>
        <v>19462.498</v>
      </c>
      <c r="I42">
        <v>790.15555555555557</v>
      </c>
      <c r="J42" s="1">
        <f t="shared" si="2"/>
        <v>4.0598876647568859E-2</v>
      </c>
      <c r="K42" s="1">
        <v>3.6999999999999998E-2</v>
      </c>
      <c r="L42" s="1">
        <f>B42*K42</f>
        <v>32732.382999999998</v>
      </c>
      <c r="M42">
        <v>2327.1777777777779</v>
      </c>
      <c r="N42" s="1">
        <f t="shared" si="3"/>
        <v>7.10971082605803E-2</v>
      </c>
    </row>
    <row r="43" spans="1:14" x14ac:dyDescent="0.35">
      <c r="A43" t="s">
        <v>100</v>
      </c>
      <c r="B43">
        <v>6829174</v>
      </c>
      <c r="C43" s="1">
        <v>0.73599999999999999</v>
      </c>
      <c r="D43" s="1">
        <f t="shared" si="0"/>
        <v>5026272.0640000002</v>
      </c>
      <c r="E43">
        <v>120395.55555555556</v>
      </c>
      <c r="F43" s="1">
        <f t="shared" si="1"/>
        <v>2.3953250843278578E-2</v>
      </c>
      <c r="G43" s="1">
        <v>0.16400000000000001</v>
      </c>
      <c r="H43" s="1">
        <f>B43*G43</f>
        <v>1119984.5360000001</v>
      </c>
      <c r="I43">
        <v>37530.955555555556</v>
      </c>
      <c r="J43" s="1">
        <f t="shared" si="2"/>
        <v>3.3510244426763723E-2</v>
      </c>
      <c r="K43" s="1">
        <v>5.7000000000000002E-2</v>
      </c>
      <c r="L43" s="1">
        <f>B43*K43</f>
        <v>389262.91800000001</v>
      </c>
      <c r="M43">
        <v>32022.111111111109</v>
      </c>
      <c r="N43" s="1">
        <f t="shared" si="3"/>
        <v>8.2263451334224205E-2</v>
      </c>
    </row>
    <row r="44" spans="1:14" x14ac:dyDescent="0.35">
      <c r="A44" t="s">
        <v>101</v>
      </c>
      <c r="B44">
        <v>28995881</v>
      </c>
      <c r="C44" s="1">
        <v>0.41099999999999998</v>
      </c>
      <c r="D44" s="1">
        <f t="shared" si="0"/>
        <v>11917307.091</v>
      </c>
      <c r="E44">
        <v>297777.2888888889</v>
      </c>
      <c r="F44" s="1">
        <f t="shared" si="1"/>
        <v>2.4986961115885949E-2</v>
      </c>
      <c r="G44" s="1">
        <v>0.11700000000000001</v>
      </c>
      <c r="H44" s="1">
        <f>B44*G44</f>
        <v>3392518.077</v>
      </c>
      <c r="I44">
        <v>130210.93333333333</v>
      </c>
      <c r="J44" s="1">
        <f t="shared" si="2"/>
        <v>3.8381794990604359E-2</v>
      </c>
      <c r="K44" s="1">
        <v>0.4</v>
      </c>
      <c r="L44" s="1">
        <f>B44*K44</f>
        <v>11598352.4</v>
      </c>
      <c r="M44">
        <v>856697.77777777775</v>
      </c>
      <c r="N44" s="1">
        <f t="shared" si="3"/>
        <v>7.3863747904209021E-2</v>
      </c>
    </row>
    <row r="45" spans="1:14" x14ac:dyDescent="0.35">
      <c r="A45" t="s">
        <v>102</v>
      </c>
      <c r="B45">
        <v>3205958</v>
      </c>
      <c r="C45" s="1">
        <v>0.77800000000000002</v>
      </c>
      <c r="D45" s="1">
        <f t="shared" si="0"/>
        <v>2494235.324</v>
      </c>
      <c r="E45">
        <v>37477.133333333331</v>
      </c>
      <c r="F45" s="1">
        <f t="shared" si="1"/>
        <v>1.5025500189465415E-2</v>
      </c>
      <c r="G45" s="1">
        <v>0.01</v>
      </c>
      <c r="H45" s="1">
        <f>B45*G45</f>
        <v>32059.58</v>
      </c>
      <c r="I45">
        <v>1210.2444444444445</v>
      </c>
      <c r="J45" s="1">
        <f t="shared" si="2"/>
        <v>3.7749853380625836E-2</v>
      </c>
      <c r="K45" s="1">
        <v>0.14399999999999999</v>
      </c>
      <c r="L45" s="1">
        <f>B45*K45</f>
        <v>461657.95199999999</v>
      </c>
      <c r="M45">
        <v>26194.733333333334</v>
      </c>
      <c r="N45" s="1">
        <f t="shared" si="3"/>
        <v>5.6740565650071018E-2</v>
      </c>
    </row>
    <row r="46" spans="1:14" x14ac:dyDescent="0.35">
      <c r="A46" t="s">
        <v>103</v>
      </c>
      <c r="B46">
        <v>623989</v>
      </c>
      <c r="C46" s="1">
        <v>0.92800000000000005</v>
      </c>
      <c r="D46" s="1">
        <f t="shared" si="0"/>
        <v>579061.79200000002</v>
      </c>
      <c r="E46">
        <v>6167.5777777777776</v>
      </c>
      <c r="F46" s="1">
        <f t="shared" si="1"/>
        <v>1.0650983820700394E-2</v>
      </c>
      <c r="G46" s="1">
        <v>1.0999999999999999E-2</v>
      </c>
      <c r="H46" s="1">
        <f>B46*G46</f>
        <v>6863.8789999999999</v>
      </c>
      <c r="I46">
        <v>156.86666666666667</v>
      </c>
      <c r="J46" s="1">
        <f t="shared" si="2"/>
        <v>2.2853938227446417E-2</v>
      </c>
      <c r="K46" s="1">
        <v>1.7999999999999999E-2</v>
      </c>
      <c r="L46" s="1">
        <f>B46*K46</f>
        <v>11231.802</v>
      </c>
      <c r="M46">
        <v>494.42222222222222</v>
      </c>
      <c r="N46" s="1">
        <f t="shared" si="3"/>
        <v>4.4019848482213471E-2</v>
      </c>
    </row>
    <row r="47" spans="1:14" x14ac:dyDescent="0.35">
      <c r="A47" t="s">
        <v>104</v>
      </c>
      <c r="B47">
        <v>8535519</v>
      </c>
      <c r="C47" s="1">
        <v>0.61299999999999999</v>
      </c>
      <c r="D47" s="1">
        <f t="shared" si="0"/>
        <v>5232273.1469999999</v>
      </c>
      <c r="E47">
        <v>68824.155555555553</v>
      </c>
      <c r="F47" s="1">
        <f t="shared" si="1"/>
        <v>1.3153777263141717E-2</v>
      </c>
      <c r="G47" s="1">
        <v>0.189</v>
      </c>
      <c r="H47" s="1">
        <f>B47*G47</f>
        <v>1613213.091</v>
      </c>
      <c r="I47">
        <v>34392.555555555555</v>
      </c>
      <c r="J47" s="1">
        <f t="shared" si="2"/>
        <v>2.1319288659030326E-2</v>
      </c>
      <c r="K47" s="1">
        <v>9.6000000000000002E-2</v>
      </c>
      <c r="L47" s="1">
        <f>B47*K47</f>
        <v>819409.82400000002</v>
      </c>
      <c r="M47">
        <v>47516.044444444444</v>
      </c>
      <c r="N47" s="1">
        <f t="shared" si="3"/>
        <v>5.7988131277816414E-2</v>
      </c>
    </row>
    <row r="48" spans="1:14" x14ac:dyDescent="0.35">
      <c r="A48" t="s">
        <v>105</v>
      </c>
      <c r="B48">
        <v>7614893</v>
      </c>
      <c r="C48" s="1">
        <v>0.67500000000000004</v>
      </c>
      <c r="D48" s="1">
        <f t="shared" si="0"/>
        <v>5140052.7750000004</v>
      </c>
      <c r="E48">
        <v>55599.866666666669</v>
      </c>
      <c r="F48" s="1">
        <f t="shared" si="1"/>
        <v>1.0816983618746339E-2</v>
      </c>
      <c r="G48" s="1">
        <v>3.7999999999999999E-2</v>
      </c>
      <c r="H48" s="1">
        <f>B48*G48</f>
        <v>289365.93400000001</v>
      </c>
      <c r="I48">
        <v>6012.1777777777779</v>
      </c>
      <c r="J48" s="1">
        <f t="shared" si="2"/>
        <v>2.0777075223297633E-2</v>
      </c>
      <c r="K48" s="1">
        <v>0.13</v>
      </c>
      <c r="L48" s="1">
        <f>B48*K48</f>
        <v>989936.09000000008</v>
      </c>
      <c r="M48">
        <v>46322.444444444445</v>
      </c>
      <c r="N48" s="1">
        <f t="shared" si="3"/>
        <v>4.6793368695593716E-2</v>
      </c>
    </row>
    <row r="49" spans="1:14" x14ac:dyDescent="0.35">
      <c r="A49" t="s">
        <v>106</v>
      </c>
      <c r="B49">
        <v>1792147</v>
      </c>
      <c r="C49" s="1">
        <v>0.92500000000000004</v>
      </c>
      <c r="D49" s="1">
        <f t="shared" si="0"/>
        <v>1657735.9750000001</v>
      </c>
      <c r="E49">
        <v>29664.37777777778</v>
      </c>
      <c r="F49" s="1">
        <f t="shared" si="1"/>
        <v>1.789451289297005E-2</v>
      </c>
      <c r="G49" s="1">
        <v>3.2000000000000001E-2</v>
      </c>
      <c r="H49" s="1">
        <f>B49*G49</f>
        <v>57348.703999999998</v>
      </c>
      <c r="I49">
        <v>1393.2444444444445</v>
      </c>
      <c r="J49" s="1">
        <f t="shared" si="2"/>
        <v>2.4294262071631899E-2</v>
      </c>
      <c r="K49" s="1">
        <v>1.4E-2</v>
      </c>
      <c r="L49" s="1">
        <f>B49*K49</f>
        <v>25090.058000000001</v>
      </c>
      <c r="M49">
        <v>1413.0666666666666</v>
      </c>
      <c r="N49" s="1">
        <f t="shared" si="3"/>
        <v>5.631978477955956E-2</v>
      </c>
    </row>
    <row r="50" spans="1:14" x14ac:dyDescent="0.35">
      <c r="A50" t="s">
        <v>107</v>
      </c>
      <c r="B50">
        <v>5822434</v>
      </c>
      <c r="C50" s="1">
        <v>0.81100000000000005</v>
      </c>
      <c r="D50" s="1">
        <f t="shared" si="0"/>
        <v>4721993.9740000004</v>
      </c>
      <c r="E50">
        <v>48368.511111111111</v>
      </c>
      <c r="F50" s="1">
        <f t="shared" si="1"/>
        <v>1.024323863550765E-2</v>
      </c>
      <c r="G50" s="1">
        <v>6.2E-2</v>
      </c>
      <c r="H50" s="1">
        <f>B50*G50</f>
        <v>360990.908</v>
      </c>
      <c r="I50">
        <v>8080.1777777777779</v>
      </c>
      <c r="J50" s="1">
        <f t="shared" si="2"/>
        <v>2.2383327664800296E-2</v>
      </c>
      <c r="K50" s="1">
        <v>7.0999999999999994E-2</v>
      </c>
      <c r="L50" s="1">
        <f>B50*K50</f>
        <v>413392.81399999995</v>
      </c>
      <c r="M50">
        <v>20520.266666666666</v>
      </c>
      <c r="N50" s="1">
        <f t="shared" si="3"/>
        <v>4.9638663207790229E-2</v>
      </c>
    </row>
    <row r="51" spans="1:14" x14ac:dyDescent="0.35">
      <c r="A51" t="s">
        <v>108</v>
      </c>
      <c r="B51">
        <v>578759</v>
      </c>
      <c r="C51" s="1">
        <v>0.83799999999999997</v>
      </c>
      <c r="D51" s="1">
        <f t="shared" si="0"/>
        <v>485000.04199999996</v>
      </c>
      <c r="E51">
        <v>11456.111111111111</v>
      </c>
      <c r="F51" s="1">
        <f t="shared" si="1"/>
        <v>2.3620845606258961E-2</v>
      </c>
      <c r="G51" s="1">
        <v>0.01</v>
      </c>
      <c r="H51" s="1">
        <f>B51*G51</f>
        <v>5787.59</v>
      </c>
      <c r="I51">
        <v>250.71111111111111</v>
      </c>
      <c r="J51" s="1">
        <f t="shared" si="2"/>
        <v>4.3318740807678342E-2</v>
      </c>
      <c r="K51" s="1">
        <v>0.10100000000000001</v>
      </c>
      <c r="L51" s="1">
        <f>B51*K51</f>
        <v>58454.659000000007</v>
      </c>
      <c r="M51">
        <v>3770.8444444444444</v>
      </c>
      <c r="N51" s="1">
        <f t="shared" si="3"/>
        <v>6.4508877631882927E-2</v>
      </c>
    </row>
    <row r="52" spans="1:14" x14ac:dyDescent="0.35">
      <c r="C5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b Z v n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t m +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v n U k e 8 / X j V A Q A A 2 A Q A A B M A H A B G b 3 J t d W x h c y 9 T Z W N 0 a W 9 u M S 5 t I K I Y A C i g F A A A A A A A A A A A A A A A A A A A A A A A A A A A A K V S X W v b M B R 9 D + Q / X F Q Y N h h D t q 4 P K 3 n I 3 I 6 G k X U 0 G X 2 o i 5 H l 6 1 p Y l o I k t w k h / 3 2 y 3 Q 8 2 u 2 A 2 v 1 h c 6 Z x 7 7 j 3 H I L N c S V h 3 / 9 n 5 d D K d m I J q z O C E G E s t f t C U I Y E 5 C L T T C b h v r W r N 0 F U u d w x F e K t 0 m S p V e t + 4 w D B S 0 q K 0 x i P R l / i X Q W 1 i b m i K 8 Q W a 0 q p t z O j W W C U x X m H G q Y Q r V R s s l M h g K Z m q E N I 9 r J v G 4 M 3 8 c C f M j v g B y F q I A K y u 0 Q 8 6 F R 0 8 e Y U n H T x J 9 0 k L b w 4 3 T n q i 8 r d H q J M N T U U j v p v i c L e 0 W M 3 J P 7 K R 4 D u X 2 Z y 0 p O T + e H d B L b 1 / V n h C o o L K B 7 f K z X 7 b r r B 9 F m 4 0 l S Z X u o q U q C v Z X B r v v 8 Y J D g f S v i J u R 4 4 O L O 7 s M Y A D u S 1 4 W 4 1 q r V G y f d h 0 a 2 9 W V D 9 w C d c 5 X G q t d A / 5 V V B W g t K w y D V n z q h F h e 1 h D F s y 6 / G 9 w J 3 N r e 9 U Z r A Q 1 J Q U f l D L H 0 e p T D 7 2 e Q 0 f q e l T D 9 s 1 h i v 6 R P m L p m t b o I a f l P G c M 1 g a 4 Y q N 0 U 6 3 P T t 9 n / 2 0 x 7 5 u 0 t z R N c 6 N 0 v i 5 x 7 J 5 U o 0 L K 6 W x p T G j e M 7 + 4 D n 6 r 5 G 8 w U o 9 u k h 2 2 T N v q e w u n s v e X 9 k N h v I y a P q g Y 4 N W D G 5 w c C E D 0 x 3 9 6 Y T L 9 4 Y 6 / w 1 Q S w E C L Q A U A A I A C A B t m + d S c y X l 0 K M A A A D 1 A A A A E g A A A A A A A A A A A A A A A A A A A A A A Q 2 9 u Z m l n L 1 B h Y 2 t h Z 2 U u e G 1 s U E s B A i 0 A F A A C A A g A b Z v n U g / K 6 a u k A A A A 6 Q A A A B M A A A A A A A A A A A A A A A A A 7 w A A A F t D b 2 5 0 Z W 5 0 X 1 R 5 c G V z X S 5 4 b W x Q S w E C L Q A U A A I A C A B t m + d S R 7 z 9 e N U B A A D Y B A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E Q A A A A A A A G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Z S U y N n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f c m F j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d o a X R l J n F 1 b 3 Q 7 L C Z x d W 9 0 O 0 J s Y W N r I G 9 y I E F m c m l j Y W 4 g Q W 1 l c m l j Y W 4 m c X V v d D s s J n F 1 b 3 Q 7 Q W 1 l c m l j Y W 4 g S W 5 k a W F u I G F u Z C B B b G F z a 2 E g T m F 0 a X Z l J n F 1 b 3 Q 7 L C Z x d W 9 0 O 0 F z a W F u J n F 1 b 3 Q 7 L C Z x d W 9 0 O 0 5 h d G l 2 Z S B I Y X d h a W l h b i B h b m Q g T 3 R o Z X I g U G F j a W Z p Y y B J c 2 x h b m R l c i Z x d W 9 0 O y w m c X V v d D t T b 2 1 l I E 9 0 a G V y I F J h Y 2 U m c X V v d D s s J n F 1 b 3 Q 7 V H d v I G 9 y I E 1 v c m U g U m F j Z X M m c X V v d D t d I i A v P j x F b n R y e S B U e X B l P S J G a W x s Q 2 9 s d W 1 u V H l w Z X M i I F Z h b H V l P S J z Q m h F U k V S R U R F U k U 9 I i A v P j x F b n R y e S B U e X B l P S J G a W x s T G F z d F V w Z G F 0 Z W Q i I F Z h b H V l P S J k M j A y M S 0 w N y 0 w N l Q w M T o y O D o y M S 4 4 O T Q w M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a W F u X 0 h v d X N l a G 9 s Z F 9 J b m N v b W V f Y n l f U 3 R h d G V f Y n l f U m F j Z V 9 v Z l 9 I b 3 V z Z W h v b G R l c i 9 B d X R v U m V t b 3 Z l Z E N v b H V t b n M x L n t T d G F 0 Z S w w f S Z x d W 9 0 O y w m c X V v d D t T Z W N 0 a W 9 u M S 9 N Z W R p Y W 5 f S G 9 1 c 2 V o b 2 x k X 0 l u Y 2 9 t Z V 9 i e V 9 T d G F 0 Z V 9 i e V 9 S Y W N l X 2 9 m X 0 h v d X N l a G 9 s Z G V y L 0 F 1 d G 9 S Z W 1 v d m V k Q 2 9 s d W 1 u c z E u e 1 d o a X R l L D F 9 J n F 1 b 3 Q 7 L C Z x d W 9 0 O 1 N l Y 3 R p b 2 4 x L 0 1 l Z G l h b l 9 I b 3 V z Z W h v b G R f S W 5 j b 2 1 l X 2 J 5 X 1 N 0 Y X R l X 2 J 5 X 1 J h Y 2 V f b 2 Z f S G 9 1 c 2 V o b 2 x k Z X I v Q X V 0 b 1 J l b W 9 2 Z W R D b 2 x 1 b W 5 z M S 5 7 Q m x h Y 2 s g b 3 I g Q W Z y a W N h b i B B b W V y a W N h b i w y f S Z x d W 9 0 O y w m c X V v d D t T Z W N 0 a W 9 u M S 9 N Z W R p Y W 5 f S G 9 1 c 2 V o b 2 x k X 0 l u Y 2 9 t Z V 9 i e V 9 T d G F 0 Z V 9 i e V 9 S Y W N l X 2 9 m X 0 h v d X N l a G 9 s Z G V y L 0 F 1 d G 9 S Z W 1 v d m V k Q 2 9 s d W 1 u c z E u e 0 F t Z X J p Y 2 F u I E l u Z G l h b i B h b m Q g Q W x h c 2 t h I E 5 h d G l 2 Z S w z f S Z x d W 9 0 O y w m c X V v d D t T Z W N 0 a W 9 u M S 9 N Z W R p Y W 5 f S G 9 1 c 2 V o b 2 x k X 0 l u Y 2 9 t Z V 9 i e V 9 T d G F 0 Z V 9 i e V 9 S Y W N l X 2 9 m X 0 h v d X N l a G 9 s Z G V y L 0 F 1 d G 9 S Z W 1 v d m V k Q 2 9 s d W 1 u c z E u e 0 F z a W F u L D R 9 J n F 1 b 3 Q 7 L C Z x d W 9 0 O 1 N l Y 3 R p b 2 4 x L 0 1 l Z G l h b l 9 I b 3 V z Z W h v b G R f S W 5 j b 2 1 l X 2 J 5 X 1 N 0 Y X R l X 2 J 5 X 1 J h Y 2 V f b 2 Z f S G 9 1 c 2 V o b 2 x k Z X I v Q X V 0 b 1 J l b W 9 2 Z W R D b 2 x 1 b W 5 z M S 5 7 T m F 0 a X Z l I E h h d 2 F p a W F u I G F u Z C B P d G h l c i B Q Y W N p Z m l j I E l z b G F u Z G V y L D V 9 J n F 1 b 3 Q 7 L C Z x d W 9 0 O 1 N l Y 3 R p b 2 4 x L 0 1 l Z G l h b l 9 I b 3 V z Z W h v b G R f S W 5 j b 2 1 l X 2 J 5 X 1 N 0 Y X R l X 2 J 5 X 1 J h Y 2 V f b 2 Z f S G 9 1 c 2 V o b 2 x k Z X I v Q X V 0 b 1 J l b W 9 2 Z W R D b 2 x 1 b W 5 z M S 5 7 U 2 9 t Z S B P d G h l c i B S Y W N l L D Z 9 J n F 1 b 3 Q 7 L C Z x d W 9 0 O 1 N l Y 3 R p b 2 4 x L 0 1 l Z G l h b l 9 I b 3 V z Z W h v b G R f S W 5 j b 2 1 l X 2 J 5 X 1 N 0 Y X R l X 2 J 5 X 1 J h Y 2 V f b 2 Z f S G 9 1 c 2 V o b 2 x k Z X I v Q X V 0 b 1 J l b W 9 2 Z W R D b 2 x 1 b W 5 z M S 5 7 V H d v I G 9 y I E 1 v c m U g U m F j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k a W F u X 0 h v d X N l a G 9 s Z F 9 J b m N v b W V f Y n l f U 3 R h d G V f Y n l f U m F j Z V 9 v Z l 9 I b 3 V z Z W h v b G R l c i 9 B d X R v U m V t b 3 Z l Z E N v b H V t b n M x L n t T d G F 0 Z S w w f S Z x d W 9 0 O y w m c X V v d D t T Z W N 0 a W 9 u M S 9 N Z W R p Y W 5 f S G 9 1 c 2 V o b 2 x k X 0 l u Y 2 9 t Z V 9 i e V 9 T d G F 0 Z V 9 i e V 9 S Y W N l X 2 9 m X 0 h v d X N l a G 9 s Z G V y L 0 F 1 d G 9 S Z W 1 v d m V k Q 2 9 s d W 1 u c z E u e 1 d o a X R l L D F 9 J n F 1 b 3 Q 7 L C Z x d W 9 0 O 1 N l Y 3 R p b 2 4 x L 0 1 l Z G l h b l 9 I b 3 V z Z W h v b G R f S W 5 j b 2 1 l X 2 J 5 X 1 N 0 Y X R l X 2 J 5 X 1 J h Y 2 V f b 2 Z f S G 9 1 c 2 V o b 2 x k Z X I v Q X V 0 b 1 J l b W 9 2 Z W R D b 2 x 1 b W 5 z M S 5 7 Q m x h Y 2 s g b 3 I g Q W Z y a W N h b i B B b W V y a W N h b i w y f S Z x d W 9 0 O y w m c X V v d D t T Z W N 0 a W 9 u M S 9 N Z W R p Y W 5 f S G 9 1 c 2 V o b 2 x k X 0 l u Y 2 9 t Z V 9 i e V 9 T d G F 0 Z V 9 i e V 9 S Y W N l X 2 9 m X 0 h v d X N l a G 9 s Z G V y L 0 F 1 d G 9 S Z W 1 v d m V k Q 2 9 s d W 1 u c z E u e 0 F t Z X J p Y 2 F u I E l u Z G l h b i B h b m Q g Q W x h c 2 t h I E 5 h d G l 2 Z S w z f S Z x d W 9 0 O y w m c X V v d D t T Z W N 0 a W 9 u M S 9 N Z W R p Y W 5 f S G 9 1 c 2 V o b 2 x k X 0 l u Y 2 9 t Z V 9 i e V 9 T d G F 0 Z V 9 i e V 9 S Y W N l X 2 9 m X 0 h v d X N l a G 9 s Z G V y L 0 F 1 d G 9 S Z W 1 v d m V k Q 2 9 s d W 1 u c z E u e 0 F z a W F u L D R 9 J n F 1 b 3 Q 7 L C Z x d W 9 0 O 1 N l Y 3 R p b 2 4 x L 0 1 l Z G l h b l 9 I b 3 V z Z W h v b G R f S W 5 j b 2 1 l X 2 J 5 X 1 N 0 Y X R l X 2 J 5 X 1 J h Y 2 V f b 2 Z f S G 9 1 c 2 V o b 2 x k Z X I v Q X V 0 b 1 J l b W 9 2 Z W R D b 2 x 1 b W 5 z M S 5 7 T m F 0 a X Z l I E h h d 2 F p a W F u I G F u Z C B P d G h l c i B Q Y W N p Z m l j I E l z b G F u Z G V y L D V 9 J n F 1 b 3 Q 7 L C Z x d W 9 0 O 1 N l Y 3 R p b 2 4 x L 0 1 l Z G l h b l 9 I b 3 V z Z W h v b G R f S W 5 j b 2 1 l X 2 J 5 X 1 N 0 Y X R l X 2 J 5 X 1 J h Y 2 V f b 2 Z f S G 9 1 c 2 V o b 2 x k Z X I v Q X V 0 b 1 J l b W 9 2 Z W R D b 2 x 1 b W 5 z M S 5 7 U 2 9 t Z S B P d G h l c i B S Y W N l L D Z 9 J n F 1 b 3 Q 7 L C Z x d W 9 0 O 1 N l Y 3 R p b 2 4 x L 0 1 l Z G l h b l 9 I b 3 V z Z W h v b G R f S W 5 j b 2 1 l X 2 J 5 X 1 N 0 Y X R l X 2 J 5 X 1 J h Y 2 V f b 2 Z f S G 9 1 c 2 V o b 2 x k Z X I v Q X V 0 b 1 J l b W 9 2 Z W R D b 2 x 1 b W 5 z M S 5 7 V H d v I G 9 y I E 1 v c m U g U m F j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J T I 2 c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S U y N n J h Y 2 U v T W V k a W F u X 0 h v d X N l a G 9 s Z F 9 J b m N v b W V f Y n l f U 3 R h d G V f Y n l f U m F j Z V 9 v Z l 9 I b 3 V z Z W h v b G R l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J T I 2 c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J T I 2 c m F j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O L 7 5 R 5 I M T q U 2 M z f v L / b p A A A A A A I A A A A A A B B m A A A A A Q A A I A A A A O A 5 y h D t 4 t T 2 A y Z H j 0 o q k M E 2 l F u S Z g d i t x H I 7 k j O + + S 9 A A A A A A 6 A A A A A A g A A I A A A A M e F W K a Y j F 1 k s z h q a e Q g f p K z g L a 9 a W + A U U q + c T d N G a e a U A A A A N + G f B m m S K 0 t X A D I i L 8 e U u W + T c 6 O w F U K C P x 6 n k 4 9 g 1 q d u 8 5 D M P p c H 3 3 B V E a F / J g r e H T K B 1 9 a s g N 1 i V I v n 3 7 3 4 t j F O M e W U g C x q a a M W x M h m a w I Q A A A A B Y k B h N y S 2 T O m f b d U w 4 D e X J e 4 n C 0 R J u V L b i L 0 S O 1 T p w 6 8 L g V 8 m h q + D j W u Y 7 j 0 i G H c + z 8 x u S S Q 5 g P w A 3 Z 8 C v U k 6 g = < / D a t a M a s h u p > 
</file>

<file path=customXml/itemProps1.xml><?xml version="1.0" encoding="utf-8"?>
<ds:datastoreItem xmlns:ds="http://schemas.openxmlformats.org/officeDocument/2006/customXml" ds:itemID="{662332C2-D811-42D7-AAD3-1613717E93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income_by_race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</dc:creator>
  <cp:lastModifiedBy>isabe</cp:lastModifiedBy>
  <dcterms:created xsi:type="dcterms:W3CDTF">2021-07-07T20:29:37Z</dcterms:created>
  <dcterms:modified xsi:type="dcterms:W3CDTF">2021-07-08T00:59:14Z</dcterms:modified>
</cp:coreProperties>
</file>